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35" yWindow="2550" windowWidth="14805" windowHeight="8010" tabRatio="813" firstSheet="1" activeTab="7"/>
  </bookViews>
  <sheets>
    <sheet name="DEFINITIV (3)" sheetId="28" state="hidden" r:id="rId1"/>
    <sheet name="0rar clase" sheetId="26" r:id="rId2"/>
    <sheet name="DEFINITIV (2)" sheetId="25" state="hidden" r:id="rId3"/>
    <sheet name="vineri" sheetId="24" state="hidden" r:id="rId4"/>
    <sheet name="joi" sheetId="23" state="hidden" r:id="rId5"/>
    <sheet name="miercuri" sheetId="22" state="hidden" r:id="rId6"/>
    <sheet name="marti" sheetId="21" state="hidden" r:id="rId7"/>
    <sheet name="orar profesori" sheetId="2" r:id="rId8"/>
    <sheet name="LUNI" sheetId="6" state="hidden" r:id="rId9"/>
    <sheet name="orar pe elevi" sheetId="11" state="hidden" r:id="rId10"/>
    <sheet name="Sheet1" sheetId="18" state="hidden" r:id="rId11"/>
    <sheet name="Sheet2" sheetId="27" state="hidden" r:id="rId12"/>
  </sheets>
  <calcPr calcId="145621"/>
</workbook>
</file>

<file path=xl/calcChain.xml><?xml version="1.0" encoding="utf-8"?>
<calcChain xmlns="http://schemas.openxmlformats.org/spreadsheetml/2006/main">
  <c r="B6" i="22" l="1"/>
  <c r="C6" i="22"/>
  <c r="D6" i="22"/>
  <c r="E6" i="22"/>
  <c r="F6" i="22"/>
  <c r="G6" i="22"/>
  <c r="B7" i="22"/>
  <c r="C7" i="22"/>
  <c r="D7" i="22"/>
  <c r="E7" i="22"/>
  <c r="F7" i="22"/>
  <c r="G7" i="22"/>
  <c r="B8" i="22"/>
  <c r="C8" i="22"/>
  <c r="D8" i="22"/>
  <c r="E8" i="22"/>
  <c r="F8" i="22"/>
  <c r="G8" i="22"/>
  <c r="B9" i="22"/>
  <c r="C9" i="22"/>
  <c r="D9" i="22"/>
  <c r="E9" i="22"/>
  <c r="F9" i="22"/>
  <c r="G9" i="22"/>
  <c r="B10" i="22"/>
  <c r="C10" i="22"/>
  <c r="D10" i="22"/>
  <c r="E10" i="22"/>
  <c r="F10" i="22"/>
  <c r="G10" i="22"/>
  <c r="B11" i="22"/>
  <c r="C11" i="22"/>
  <c r="D11" i="22"/>
  <c r="E11" i="22"/>
  <c r="F11" i="22"/>
  <c r="G11" i="22"/>
  <c r="B12" i="22"/>
  <c r="C12" i="22"/>
  <c r="D12" i="22"/>
  <c r="E12" i="22"/>
  <c r="F12" i="22"/>
  <c r="G12" i="22"/>
  <c r="B13" i="22"/>
  <c r="C13" i="22"/>
  <c r="D13" i="22"/>
  <c r="E13" i="22"/>
  <c r="F13" i="22"/>
  <c r="G13" i="22"/>
  <c r="B14" i="22"/>
  <c r="C14" i="22"/>
  <c r="D14" i="22"/>
  <c r="E14" i="22"/>
  <c r="F14" i="22"/>
  <c r="G14" i="22"/>
  <c r="B15" i="22"/>
  <c r="C15" i="22"/>
  <c r="D15" i="22"/>
  <c r="E15" i="22"/>
  <c r="F15" i="22"/>
  <c r="G15" i="22"/>
  <c r="B16" i="22"/>
  <c r="C16" i="22"/>
  <c r="D16" i="22"/>
  <c r="E16" i="22"/>
  <c r="F16" i="22"/>
  <c r="G16" i="22"/>
  <c r="B17" i="22"/>
  <c r="C17" i="22"/>
  <c r="D17" i="22"/>
  <c r="E17" i="22"/>
  <c r="F17" i="22"/>
  <c r="G17" i="22"/>
  <c r="B18" i="22"/>
  <c r="C18" i="22"/>
  <c r="D18" i="22"/>
  <c r="E18" i="22"/>
  <c r="F18" i="22"/>
  <c r="G18" i="22"/>
  <c r="B19" i="22"/>
  <c r="C19" i="22"/>
  <c r="D19" i="22"/>
  <c r="E19" i="22"/>
  <c r="F19" i="22"/>
  <c r="G19" i="22"/>
  <c r="B20" i="22"/>
  <c r="C20" i="22"/>
  <c r="D20" i="22"/>
  <c r="E20" i="22"/>
  <c r="F20" i="22"/>
  <c r="G20" i="22"/>
  <c r="B21" i="22"/>
  <c r="C21" i="22"/>
  <c r="D21" i="22"/>
  <c r="E21" i="22"/>
  <c r="F21" i="22"/>
  <c r="G21" i="22"/>
  <c r="B22" i="22"/>
  <c r="C22" i="22"/>
  <c r="D22" i="22"/>
  <c r="E22" i="22"/>
  <c r="F22" i="22"/>
  <c r="G22" i="22"/>
  <c r="B23" i="22"/>
  <c r="C23" i="22"/>
  <c r="D23" i="22"/>
  <c r="E23" i="22"/>
  <c r="F23" i="22"/>
  <c r="G23" i="22"/>
  <c r="B24" i="22"/>
  <c r="C24" i="22"/>
  <c r="D24" i="22"/>
  <c r="E24" i="22"/>
  <c r="F24" i="22"/>
  <c r="G24" i="22"/>
  <c r="B25" i="22"/>
  <c r="C25" i="22"/>
  <c r="D25" i="22"/>
  <c r="E25" i="22"/>
  <c r="F25" i="22"/>
  <c r="G25" i="22"/>
  <c r="B26" i="22"/>
  <c r="C26" i="22"/>
  <c r="D26" i="22"/>
  <c r="E26" i="22"/>
  <c r="F26" i="22"/>
  <c r="G26" i="22"/>
  <c r="B27" i="22"/>
  <c r="C27" i="22"/>
  <c r="D27" i="22"/>
  <c r="E27" i="22"/>
  <c r="F27" i="22"/>
  <c r="G27" i="22"/>
  <c r="B28" i="22"/>
  <c r="C28" i="22"/>
  <c r="D28" i="22"/>
  <c r="E28" i="22"/>
  <c r="F28" i="22"/>
  <c r="G28" i="22"/>
  <c r="B29" i="22"/>
  <c r="C29" i="22"/>
  <c r="D29" i="22"/>
  <c r="E29" i="22"/>
  <c r="F29" i="22"/>
  <c r="G29" i="22"/>
  <c r="B30" i="22"/>
  <c r="C30" i="22"/>
  <c r="D30" i="22"/>
  <c r="E30" i="22"/>
  <c r="F30" i="22"/>
  <c r="G30" i="22"/>
  <c r="B31" i="22"/>
  <c r="C31" i="22"/>
  <c r="D31" i="22"/>
  <c r="E31" i="22"/>
  <c r="F31" i="22"/>
  <c r="G31" i="22"/>
  <c r="B32" i="22"/>
  <c r="C32" i="22"/>
  <c r="D32" i="22"/>
  <c r="E32" i="22"/>
  <c r="F32" i="22"/>
  <c r="G32" i="22"/>
  <c r="B33" i="22"/>
  <c r="C33" i="22"/>
  <c r="D33" i="22"/>
  <c r="E33" i="22"/>
  <c r="F33" i="22"/>
  <c r="G33" i="22"/>
  <c r="B34" i="22"/>
  <c r="C34" i="22"/>
  <c r="D34" i="22"/>
  <c r="E34" i="22"/>
  <c r="F34" i="22"/>
  <c r="G34" i="22"/>
  <c r="B35" i="22"/>
  <c r="C35" i="22"/>
  <c r="D35" i="22"/>
  <c r="E35" i="22"/>
  <c r="F35" i="22"/>
  <c r="G35" i="22"/>
  <c r="B36" i="22"/>
  <c r="C36" i="22"/>
  <c r="D36" i="22"/>
  <c r="E36" i="22"/>
  <c r="F36" i="22"/>
  <c r="G36" i="22"/>
  <c r="B37" i="22"/>
  <c r="C37" i="22"/>
  <c r="D37" i="22"/>
  <c r="E37" i="22"/>
  <c r="F37" i="22"/>
  <c r="G37" i="22"/>
  <c r="B38" i="22"/>
  <c r="C38" i="22"/>
  <c r="D38" i="22"/>
  <c r="E38" i="22"/>
  <c r="F38" i="22"/>
  <c r="G38" i="22"/>
  <c r="B39" i="22"/>
  <c r="C39" i="22"/>
  <c r="D39" i="22"/>
  <c r="E39" i="22"/>
  <c r="F39" i="22"/>
  <c r="G39" i="22"/>
  <c r="B40" i="22"/>
  <c r="C40" i="22"/>
  <c r="D40" i="22"/>
  <c r="E40" i="22"/>
  <c r="F40" i="22"/>
  <c r="G40" i="22"/>
  <c r="B41" i="22"/>
  <c r="C41" i="22"/>
  <c r="D41" i="22"/>
  <c r="E41" i="22"/>
  <c r="F41" i="22"/>
  <c r="G41" i="22"/>
  <c r="B42" i="22"/>
  <c r="C42" i="22"/>
  <c r="D42" i="22"/>
  <c r="E42" i="22"/>
  <c r="F42" i="22"/>
  <c r="G42" i="22"/>
  <c r="C5" i="22"/>
  <c r="D5" i="22"/>
  <c r="E5" i="22"/>
  <c r="F5" i="22"/>
  <c r="G5" i="22"/>
  <c r="B6" i="21"/>
  <c r="C6" i="21"/>
  <c r="D6" i="21"/>
  <c r="E6" i="21"/>
  <c r="F6" i="21"/>
  <c r="G6" i="21"/>
  <c r="B7" i="21"/>
  <c r="C7" i="21"/>
  <c r="D7" i="21"/>
  <c r="E7" i="21"/>
  <c r="F7" i="21"/>
  <c r="G7" i="21"/>
  <c r="B8" i="21"/>
  <c r="C8" i="21"/>
  <c r="D8" i="21"/>
  <c r="E8" i="21"/>
  <c r="F8" i="21"/>
  <c r="G8" i="21"/>
  <c r="B9" i="21"/>
  <c r="C9" i="21"/>
  <c r="D9" i="21"/>
  <c r="E9" i="21"/>
  <c r="F9" i="21"/>
  <c r="G9" i="21"/>
  <c r="B10" i="21"/>
  <c r="C10" i="21"/>
  <c r="D10" i="21"/>
  <c r="E10" i="21"/>
  <c r="F10" i="21"/>
  <c r="G10" i="21"/>
  <c r="B11" i="21"/>
  <c r="C11" i="21"/>
  <c r="D11" i="21"/>
  <c r="E11" i="21"/>
  <c r="F11" i="21"/>
  <c r="G11" i="21"/>
  <c r="B12" i="21"/>
  <c r="C12" i="21"/>
  <c r="D12" i="21"/>
  <c r="E12" i="21"/>
  <c r="F12" i="21"/>
  <c r="G12" i="21"/>
  <c r="B13" i="21"/>
  <c r="C13" i="21"/>
  <c r="D13" i="21"/>
  <c r="E13" i="21"/>
  <c r="F13" i="21"/>
  <c r="G13" i="21"/>
  <c r="B14" i="21"/>
  <c r="C14" i="21"/>
  <c r="D14" i="21"/>
  <c r="E14" i="21"/>
  <c r="F14" i="21"/>
  <c r="G14" i="21"/>
  <c r="B15" i="21"/>
  <c r="C15" i="21"/>
  <c r="D15" i="21"/>
  <c r="E15" i="21"/>
  <c r="F15" i="21"/>
  <c r="G15" i="21"/>
  <c r="B16" i="21"/>
  <c r="C16" i="21"/>
  <c r="D16" i="21"/>
  <c r="E16" i="21"/>
  <c r="F16" i="21"/>
  <c r="G16" i="21"/>
  <c r="B17" i="21"/>
  <c r="C17" i="21"/>
  <c r="D17" i="21"/>
  <c r="E17" i="21"/>
  <c r="F17" i="21"/>
  <c r="G17" i="21"/>
  <c r="B18" i="21"/>
  <c r="C18" i="21"/>
  <c r="D18" i="21"/>
  <c r="E18" i="21"/>
  <c r="F18" i="21"/>
  <c r="G18" i="21"/>
  <c r="B19" i="21"/>
  <c r="C19" i="21"/>
  <c r="D19" i="21"/>
  <c r="E19" i="21"/>
  <c r="F19" i="21"/>
  <c r="G19" i="21"/>
  <c r="B20" i="21"/>
  <c r="C20" i="21"/>
  <c r="D20" i="21"/>
  <c r="E20" i="21"/>
  <c r="F20" i="21"/>
  <c r="G20" i="21"/>
  <c r="B21" i="21"/>
  <c r="C21" i="21"/>
  <c r="D21" i="21"/>
  <c r="E21" i="21"/>
  <c r="F21" i="21"/>
  <c r="G21" i="21"/>
  <c r="B22" i="21"/>
  <c r="C22" i="21"/>
  <c r="D22" i="21"/>
  <c r="E22" i="21"/>
  <c r="F22" i="21"/>
  <c r="G22" i="21"/>
  <c r="B23" i="21"/>
  <c r="C23" i="21"/>
  <c r="D23" i="21"/>
  <c r="E23" i="21"/>
  <c r="F23" i="21"/>
  <c r="G23" i="21"/>
  <c r="B24" i="21"/>
  <c r="C24" i="21"/>
  <c r="D24" i="21"/>
  <c r="E24" i="21"/>
  <c r="F24" i="21"/>
  <c r="G24" i="21"/>
  <c r="B25" i="21"/>
  <c r="C25" i="21"/>
  <c r="D25" i="21"/>
  <c r="E25" i="21"/>
  <c r="F25" i="21"/>
  <c r="G25" i="21"/>
  <c r="B26" i="21"/>
  <c r="C26" i="21"/>
  <c r="D26" i="21"/>
  <c r="E26" i="21"/>
  <c r="F26" i="21"/>
  <c r="G26" i="21"/>
  <c r="B27" i="21"/>
  <c r="C27" i="21"/>
  <c r="D27" i="21"/>
  <c r="E27" i="21"/>
  <c r="F27" i="21"/>
  <c r="G27" i="21"/>
  <c r="B28" i="21"/>
  <c r="C28" i="21"/>
  <c r="D28" i="21"/>
  <c r="E28" i="21"/>
  <c r="F28" i="21"/>
  <c r="G28" i="21"/>
  <c r="B29" i="21"/>
  <c r="C29" i="21"/>
  <c r="D29" i="21"/>
  <c r="E29" i="21"/>
  <c r="F29" i="21"/>
  <c r="G29" i="21"/>
  <c r="B30" i="21"/>
  <c r="C30" i="21"/>
  <c r="D30" i="21"/>
  <c r="E30" i="21"/>
  <c r="F30" i="21"/>
  <c r="G30" i="21"/>
  <c r="B31" i="21"/>
  <c r="C31" i="21"/>
  <c r="D31" i="21"/>
  <c r="E31" i="21"/>
  <c r="F31" i="21"/>
  <c r="G31" i="21"/>
  <c r="B32" i="21"/>
  <c r="C32" i="21"/>
  <c r="D32" i="21"/>
  <c r="E32" i="21"/>
  <c r="F32" i="21"/>
  <c r="G32" i="21"/>
  <c r="B33" i="21"/>
  <c r="C33" i="21"/>
  <c r="D33" i="21"/>
  <c r="E33" i="21"/>
  <c r="F33" i="21"/>
  <c r="G33" i="21"/>
  <c r="B34" i="21"/>
  <c r="C34" i="21"/>
  <c r="D34" i="21"/>
  <c r="E34" i="21"/>
  <c r="F34" i="21"/>
  <c r="G34" i="21"/>
  <c r="B35" i="21"/>
  <c r="C35" i="21"/>
  <c r="D35" i="21"/>
  <c r="E35" i="21"/>
  <c r="F35" i="21"/>
  <c r="G35" i="21"/>
  <c r="B36" i="21"/>
  <c r="C36" i="21"/>
  <c r="D36" i="21"/>
  <c r="E36" i="21"/>
  <c r="F36" i="21"/>
  <c r="G36" i="21"/>
  <c r="B37" i="21"/>
  <c r="C37" i="21"/>
  <c r="D37" i="21"/>
  <c r="E37" i="21"/>
  <c r="F37" i="21"/>
  <c r="G37" i="21"/>
  <c r="B38" i="21"/>
  <c r="C38" i="21"/>
  <c r="D38" i="21"/>
  <c r="E38" i="21"/>
  <c r="F38" i="21"/>
  <c r="G38" i="21"/>
  <c r="B39" i="21"/>
  <c r="C39" i="21"/>
  <c r="D39" i="21"/>
  <c r="E39" i="21"/>
  <c r="F39" i="21"/>
  <c r="G39" i="21"/>
  <c r="B40" i="21"/>
  <c r="C40" i="21"/>
  <c r="D40" i="21"/>
  <c r="E40" i="21"/>
  <c r="F40" i="21"/>
  <c r="G40" i="21"/>
  <c r="C5" i="21"/>
  <c r="D5" i="21"/>
  <c r="E5" i="21"/>
  <c r="F5" i="21"/>
  <c r="G5" i="21"/>
  <c r="B13" i="6"/>
  <c r="C13" i="6"/>
  <c r="D13" i="6"/>
  <c r="E13" i="6"/>
  <c r="F13" i="6"/>
  <c r="G13" i="6"/>
  <c r="B14" i="6"/>
  <c r="C14" i="6"/>
  <c r="D14" i="6"/>
  <c r="E14" i="6"/>
  <c r="F14" i="6"/>
  <c r="G14" i="6"/>
  <c r="B15" i="6"/>
  <c r="C15" i="6"/>
  <c r="D15" i="6"/>
  <c r="E15" i="6"/>
  <c r="F15" i="6"/>
  <c r="G15" i="6"/>
  <c r="B16" i="6"/>
  <c r="C16" i="6"/>
  <c r="D16" i="6"/>
  <c r="E16" i="6"/>
  <c r="F16" i="6"/>
  <c r="G16" i="6"/>
  <c r="B17" i="6"/>
  <c r="C17" i="6"/>
  <c r="D17" i="6"/>
  <c r="E17" i="6"/>
  <c r="F17" i="6"/>
  <c r="G17" i="6"/>
  <c r="B18" i="6"/>
  <c r="C18" i="6"/>
  <c r="D18" i="6"/>
  <c r="E18" i="6"/>
  <c r="F18" i="6"/>
  <c r="G18" i="6"/>
  <c r="B19" i="6"/>
  <c r="C19" i="6"/>
  <c r="D19" i="6"/>
  <c r="E19" i="6"/>
  <c r="F19" i="6"/>
  <c r="G19" i="6"/>
  <c r="B20" i="6"/>
  <c r="C20" i="6"/>
  <c r="D20" i="6"/>
  <c r="E20" i="6"/>
  <c r="F20" i="6"/>
  <c r="G20" i="6"/>
  <c r="B21" i="6"/>
  <c r="C21" i="6"/>
  <c r="D21" i="6"/>
  <c r="E21" i="6"/>
  <c r="F21" i="6"/>
  <c r="G21" i="6"/>
  <c r="B22" i="6"/>
  <c r="C22" i="6"/>
  <c r="D22" i="6"/>
  <c r="E22" i="6"/>
  <c r="F22" i="6"/>
  <c r="G22" i="6"/>
  <c r="B23" i="6"/>
  <c r="C23" i="6"/>
  <c r="D23" i="6"/>
  <c r="E23" i="6"/>
  <c r="F23" i="6"/>
  <c r="G23" i="6"/>
  <c r="B24" i="6"/>
  <c r="C24" i="6"/>
  <c r="D24" i="6"/>
  <c r="E24" i="6"/>
  <c r="F24" i="6"/>
  <c r="G24" i="6"/>
  <c r="B25" i="6"/>
  <c r="C25" i="6"/>
  <c r="D25" i="6"/>
  <c r="E25" i="6"/>
  <c r="F25" i="6"/>
  <c r="G25" i="6"/>
  <c r="B26" i="6"/>
  <c r="C26" i="6"/>
  <c r="D26" i="6"/>
  <c r="E26" i="6"/>
  <c r="F26" i="6"/>
  <c r="G26" i="6"/>
  <c r="B27" i="6"/>
  <c r="C27" i="6"/>
  <c r="D27" i="6"/>
  <c r="E27" i="6"/>
  <c r="F27" i="6"/>
  <c r="G27" i="6"/>
  <c r="B28" i="6"/>
  <c r="C28" i="6"/>
  <c r="D28" i="6"/>
  <c r="E28" i="6"/>
  <c r="F28" i="6"/>
  <c r="G28" i="6"/>
  <c r="B29" i="6"/>
  <c r="C29" i="6"/>
  <c r="D29" i="6"/>
  <c r="E29" i="6"/>
  <c r="F29" i="6"/>
  <c r="G29" i="6"/>
  <c r="B30" i="6"/>
  <c r="C30" i="6"/>
  <c r="D30" i="6"/>
  <c r="E30" i="6"/>
  <c r="F30" i="6"/>
  <c r="G30" i="6"/>
  <c r="B31" i="6"/>
  <c r="C31" i="6"/>
  <c r="D31" i="6"/>
  <c r="E31" i="6"/>
  <c r="F31" i="6"/>
  <c r="G31" i="6"/>
  <c r="B32" i="6"/>
  <c r="C32" i="6"/>
  <c r="D32" i="6"/>
  <c r="E32" i="6"/>
  <c r="F32" i="6"/>
  <c r="G32" i="6"/>
  <c r="B33" i="6"/>
  <c r="C33" i="6"/>
  <c r="D33" i="6"/>
  <c r="E33" i="6"/>
  <c r="F33" i="6"/>
  <c r="G33" i="6"/>
  <c r="B34" i="6"/>
  <c r="C34" i="6"/>
  <c r="D34" i="6"/>
  <c r="E34" i="6"/>
  <c r="F34" i="6"/>
  <c r="G34" i="6"/>
  <c r="B35" i="6"/>
  <c r="C35" i="6"/>
  <c r="D35" i="6"/>
  <c r="E35" i="6"/>
  <c r="F35" i="6"/>
  <c r="G35" i="6"/>
  <c r="B36" i="6"/>
  <c r="C36" i="6"/>
  <c r="D36" i="6"/>
  <c r="E36" i="6"/>
  <c r="F36" i="6"/>
  <c r="G36" i="6"/>
  <c r="B37" i="6"/>
  <c r="C37" i="6"/>
  <c r="D37" i="6"/>
  <c r="E37" i="6"/>
  <c r="F37" i="6"/>
  <c r="G37" i="6"/>
  <c r="B38" i="6"/>
  <c r="C38" i="6"/>
  <c r="D38" i="6"/>
  <c r="E38" i="6"/>
  <c r="F38" i="6"/>
  <c r="G38" i="6"/>
  <c r="B39" i="6"/>
  <c r="C39" i="6"/>
  <c r="D39" i="6"/>
  <c r="E39" i="6"/>
  <c r="F39" i="6"/>
  <c r="G39" i="6"/>
  <c r="B40" i="6"/>
  <c r="C40" i="6"/>
  <c r="D40" i="6"/>
  <c r="E40" i="6"/>
  <c r="F40" i="6"/>
  <c r="G40" i="6"/>
  <c r="B6" i="6"/>
  <c r="C6" i="6"/>
  <c r="D6" i="6"/>
  <c r="E6" i="6"/>
  <c r="F6" i="6"/>
  <c r="G6" i="6"/>
  <c r="B7" i="6"/>
  <c r="C7" i="6"/>
  <c r="D7" i="6"/>
  <c r="E7" i="6"/>
  <c r="F7" i="6"/>
  <c r="G7" i="6"/>
  <c r="B8" i="6"/>
  <c r="C8" i="6"/>
  <c r="D8" i="6"/>
  <c r="E8" i="6"/>
  <c r="F8" i="6"/>
  <c r="G8" i="6"/>
  <c r="B9" i="6"/>
  <c r="C9" i="6"/>
  <c r="D9" i="6"/>
  <c r="E9" i="6"/>
  <c r="F9" i="6"/>
  <c r="G9" i="6"/>
  <c r="B10" i="6"/>
  <c r="C10" i="6"/>
  <c r="D10" i="6"/>
  <c r="E10" i="6"/>
  <c r="F10" i="6"/>
  <c r="G10" i="6"/>
  <c r="B11" i="6"/>
  <c r="C11" i="6"/>
  <c r="D11" i="6"/>
  <c r="E11" i="6"/>
  <c r="F11" i="6"/>
  <c r="G11" i="6"/>
  <c r="B12" i="6"/>
  <c r="C12" i="6"/>
  <c r="D12" i="6"/>
  <c r="E12" i="6"/>
  <c r="F12" i="6"/>
  <c r="G12" i="6"/>
  <c r="C5" i="6"/>
  <c r="D5" i="6"/>
  <c r="E5" i="6"/>
  <c r="F5" i="6"/>
  <c r="G5" i="6"/>
  <c r="B6" i="23"/>
  <c r="C6" i="23"/>
  <c r="D6" i="23"/>
  <c r="E6" i="23"/>
  <c r="F6" i="23"/>
  <c r="G6" i="23"/>
  <c r="B7" i="23"/>
  <c r="C7" i="23"/>
  <c r="D7" i="23"/>
  <c r="E7" i="23"/>
  <c r="F7" i="23"/>
  <c r="G7" i="23"/>
  <c r="B8" i="23"/>
  <c r="C8" i="23"/>
  <c r="D8" i="23"/>
  <c r="E8" i="23"/>
  <c r="F8" i="23"/>
  <c r="G8" i="23"/>
  <c r="B9" i="23"/>
  <c r="C9" i="23"/>
  <c r="D9" i="23"/>
  <c r="E9" i="23"/>
  <c r="F9" i="23"/>
  <c r="G9" i="23"/>
  <c r="B10" i="23"/>
  <c r="C10" i="23"/>
  <c r="D10" i="23"/>
  <c r="E10" i="23"/>
  <c r="F10" i="23"/>
  <c r="G10" i="23"/>
  <c r="B11" i="23"/>
  <c r="C11" i="23"/>
  <c r="D11" i="23"/>
  <c r="E11" i="23"/>
  <c r="F11" i="23"/>
  <c r="G11" i="23"/>
  <c r="B12" i="23"/>
  <c r="C12" i="23"/>
  <c r="D12" i="23"/>
  <c r="E12" i="23"/>
  <c r="F12" i="23"/>
  <c r="G12" i="23"/>
  <c r="B13" i="23"/>
  <c r="C13" i="23"/>
  <c r="D13" i="23"/>
  <c r="E13" i="23"/>
  <c r="F13" i="23"/>
  <c r="G13" i="23"/>
  <c r="B14" i="23"/>
  <c r="C14" i="23"/>
  <c r="D14" i="23"/>
  <c r="E14" i="23"/>
  <c r="F14" i="23"/>
  <c r="G14" i="23"/>
  <c r="B15" i="23"/>
  <c r="C15" i="23"/>
  <c r="D15" i="23"/>
  <c r="E15" i="23"/>
  <c r="F15" i="23"/>
  <c r="G15" i="23"/>
  <c r="B16" i="23"/>
  <c r="C16" i="23"/>
  <c r="D16" i="23"/>
  <c r="E16" i="23"/>
  <c r="F16" i="23"/>
  <c r="G16" i="23"/>
  <c r="B17" i="23"/>
  <c r="C17" i="23"/>
  <c r="D17" i="23"/>
  <c r="E17" i="23"/>
  <c r="F17" i="23"/>
  <c r="G17" i="23"/>
  <c r="B18" i="23"/>
  <c r="C18" i="23"/>
  <c r="D18" i="23"/>
  <c r="E18" i="23"/>
  <c r="F18" i="23"/>
  <c r="G18" i="23"/>
  <c r="B19" i="23"/>
  <c r="C19" i="23"/>
  <c r="D19" i="23"/>
  <c r="E19" i="23"/>
  <c r="F19" i="23"/>
  <c r="G19" i="23"/>
  <c r="B20" i="23"/>
  <c r="C20" i="23"/>
  <c r="D20" i="23"/>
  <c r="E20" i="23"/>
  <c r="F20" i="23"/>
  <c r="G20" i="23"/>
  <c r="B21" i="23"/>
  <c r="C21" i="23"/>
  <c r="D21" i="23"/>
  <c r="E21" i="23"/>
  <c r="F21" i="23"/>
  <c r="G21" i="23"/>
  <c r="B22" i="23"/>
  <c r="C22" i="23"/>
  <c r="D22" i="23"/>
  <c r="E22" i="23"/>
  <c r="F22" i="23"/>
  <c r="G22" i="23"/>
  <c r="B23" i="23"/>
  <c r="C23" i="23"/>
  <c r="D23" i="23"/>
  <c r="E23" i="23"/>
  <c r="F23" i="23"/>
  <c r="G23" i="23"/>
  <c r="B24" i="23"/>
  <c r="C24" i="23"/>
  <c r="D24" i="23"/>
  <c r="E24" i="23"/>
  <c r="F24" i="23"/>
  <c r="G24" i="23"/>
  <c r="B25" i="23"/>
  <c r="C25" i="23"/>
  <c r="D25" i="23"/>
  <c r="E25" i="23"/>
  <c r="F25" i="23"/>
  <c r="G25" i="23"/>
  <c r="B26" i="23"/>
  <c r="C26" i="23"/>
  <c r="D26" i="23"/>
  <c r="E26" i="23"/>
  <c r="F26" i="23"/>
  <c r="G26" i="23"/>
  <c r="B27" i="23"/>
  <c r="C27" i="23"/>
  <c r="D27" i="23"/>
  <c r="E27" i="23"/>
  <c r="F27" i="23"/>
  <c r="G27" i="23"/>
  <c r="B28" i="23"/>
  <c r="C28" i="23"/>
  <c r="D28" i="23"/>
  <c r="E28" i="23"/>
  <c r="F28" i="23"/>
  <c r="G28" i="23"/>
  <c r="B29" i="23"/>
  <c r="C29" i="23"/>
  <c r="D29" i="23"/>
  <c r="E29" i="23"/>
  <c r="F29" i="23"/>
  <c r="G29" i="23"/>
  <c r="B30" i="23"/>
  <c r="C30" i="23"/>
  <c r="D30" i="23"/>
  <c r="E30" i="23"/>
  <c r="F30" i="23"/>
  <c r="G30" i="23"/>
  <c r="B31" i="23"/>
  <c r="C31" i="23"/>
  <c r="D31" i="23"/>
  <c r="E31" i="23"/>
  <c r="F31" i="23"/>
  <c r="G31" i="23"/>
  <c r="B32" i="23"/>
  <c r="C32" i="23"/>
  <c r="D32" i="23"/>
  <c r="E32" i="23"/>
  <c r="F32" i="23"/>
  <c r="G32" i="23"/>
  <c r="B33" i="23"/>
  <c r="C33" i="23"/>
  <c r="D33" i="23"/>
  <c r="E33" i="23"/>
  <c r="F33" i="23"/>
  <c r="G33" i="23"/>
  <c r="B34" i="23"/>
  <c r="C34" i="23"/>
  <c r="D34" i="23"/>
  <c r="E34" i="23"/>
  <c r="F34" i="23"/>
  <c r="G34" i="23"/>
  <c r="B35" i="23"/>
  <c r="C35" i="23"/>
  <c r="D35" i="23"/>
  <c r="E35" i="23"/>
  <c r="F35" i="23"/>
  <c r="G35" i="23"/>
  <c r="B36" i="23"/>
  <c r="C36" i="23"/>
  <c r="D36" i="23"/>
  <c r="E36" i="23"/>
  <c r="F36" i="23"/>
  <c r="G36" i="23"/>
  <c r="B37" i="23"/>
  <c r="C37" i="23"/>
  <c r="D37" i="23"/>
  <c r="E37" i="23"/>
  <c r="F37" i="23"/>
  <c r="G37" i="23"/>
  <c r="B38" i="23"/>
  <c r="C38" i="23"/>
  <c r="D38" i="23"/>
  <c r="E38" i="23"/>
  <c r="F38" i="23"/>
  <c r="G38" i="23"/>
  <c r="B39" i="23"/>
  <c r="C39" i="23"/>
  <c r="D39" i="23"/>
  <c r="E39" i="23"/>
  <c r="F39" i="23"/>
  <c r="G39" i="23"/>
  <c r="B40" i="23"/>
  <c r="C40" i="23"/>
  <c r="D40" i="23"/>
  <c r="E40" i="23"/>
  <c r="F40" i="23"/>
  <c r="G40" i="23"/>
  <c r="B41" i="23"/>
  <c r="C41" i="23"/>
  <c r="D41" i="23"/>
  <c r="E41" i="23"/>
  <c r="F41" i="23"/>
  <c r="G41" i="23"/>
  <c r="B42" i="23"/>
  <c r="C42" i="23"/>
  <c r="D42" i="23"/>
  <c r="E42" i="23"/>
  <c r="F42" i="23"/>
  <c r="G42" i="23"/>
  <c r="B43" i="23"/>
  <c r="C43" i="23"/>
  <c r="D43" i="23"/>
  <c r="E43" i="23"/>
  <c r="F43" i="23"/>
  <c r="G43" i="23"/>
  <c r="B44" i="23"/>
  <c r="C44" i="23"/>
  <c r="D44" i="23"/>
  <c r="E44" i="23"/>
  <c r="F44" i="23"/>
  <c r="G44" i="23"/>
  <c r="B45" i="23"/>
  <c r="C45" i="23"/>
  <c r="D45" i="23"/>
  <c r="E45" i="23"/>
  <c r="F45" i="23"/>
  <c r="G45" i="23"/>
  <c r="B46" i="23"/>
  <c r="C46" i="23"/>
  <c r="D46" i="23"/>
  <c r="E46" i="23"/>
  <c r="F46" i="23"/>
  <c r="G46" i="23"/>
  <c r="B47" i="23"/>
  <c r="C47" i="23"/>
  <c r="D47" i="23"/>
  <c r="E47" i="23"/>
  <c r="F47" i="23"/>
  <c r="G47" i="23"/>
  <c r="C5" i="23"/>
  <c r="D5" i="23"/>
  <c r="E5" i="23"/>
  <c r="F5" i="23"/>
  <c r="G5" i="23"/>
  <c r="B6" i="24"/>
  <c r="C6" i="24"/>
  <c r="D6" i="24"/>
  <c r="E6" i="24"/>
  <c r="F6" i="24"/>
  <c r="G6" i="24"/>
  <c r="B7" i="24"/>
  <c r="C7" i="24"/>
  <c r="D7" i="24"/>
  <c r="E7" i="24"/>
  <c r="F7" i="24"/>
  <c r="G7" i="24"/>
  <c r="B8" i="24"/>
  <c r="C8" i="24"/>
  <c r="D8" i="24"/>
  <c r="E8" i="24"/>
  <c r="F8" i="24"/>
  <c r="G8" i="24"/>
  <c r="B9" i="24"/>
  <c r="C9" i="24"/>
  <c r="D9" i="24"/>
  <c r="E9" i="24"/>
  <c r="F9" i="24"/>
  <c r="G9" i="24"/>
  <c r="B10" i="24"/>
  <c r="C10" i="24"/>
  <c r="D10" i="24"/>
  <c r="E10" i="24"/>
  <c r="F10" i="24"/>
  <c r="G10" i="24"/>
  <c r="B11" i="24"/>
  <c r="C11" i="24"/>
  <c r="D11" i="24"/>
  <c r="E11" i="24"/>
  <c r="F11" i="24"/>
  <c r="G11" i="24"/>
  <c r="B12" i="24"/>
  <c r="C12" i="24"/>
  <c r="D12" i="24"/>
  <c r="E12" i="24"/>
  <c r="F12" i="24"/>
  <c r="G12" i="24"/>
  <c r="B13" i="24"/>
  <c r="C13" i="24"/>
  <c r="D13" i="24"/>
  <c r="E13" i="24"/>
  <c r="F13" i="24"/>
  <c r="G13" i="24"/>
  <c r="B14" i="24"/>
  <c r="C14" i="24"/>
  <c r="D14" i="24"/>
  <c r="E14" i="24"/>
  <c r="F14" i="24"/>
  <c r="G14" i="24"/>
  <c r="B15" i="24"/>
  <c r="C15" i="24"/>
  <c r="D15" i="24"/>
  <c r="E15" i="24"/>
  <c r="F15" i="24"/>
  <c r="G15" i="24"/>
  <c r="B16" i="24"/>
  <c r="C16" i="24"/>
  <c r="D16" i="24"/>
  <c r="E16" i="24"/>
  <c r="F16" i="24"/>
  <c r="G16" i="24"/>
  <c r="B17" i="24"/>
  <c r="C17" i="24"/>
  <c r="D17" i="24"/>
  <c r="E17" i="24"/>
  <c r="F17" i="24"/>
  <c r="G17" i="24"/>
  <c r="B18" i="24"/>
  <c r="C18" i="24"/>
  <c r="D18" i="24"/>
  <c r="E18" i="24"/>
  <c r="F18" i="24"/>
  <c r="G18" i="24"/>
  <c r="B19" i="24"/>
  <c r="C19" i="24"/>
  <c r="D19" i="24"/>
  <c r="E19" i="24"/>
  <c r="F19" i="24"/>
  <c r="G19" i="24"/>
  <c r="B20" i="24"/>
  <c r="C20" i="24"/>
  <c r="D20" i="24"/>
  <c r="E20" i="24"/>
  <c r="F20" i="24"/>
  <c r="G20" i="24"/>
  <c r="B21" i="24"/>
  <c r="C21" i="24"/>
  <c r="D21" i="24"/>
  <c r="E21" i="24"/>
  <c r="F21" i="24"/>
  <c r="G21" i="24"/>
  <c r="B22" i="24"/>
  <c r="C22" i="24"/>
  <c r="D22" i="24"/>
  <c r="E22" i="24"/>
  <c r="F22" i="24"/>
  <c r="G22" i="24"/>
  <c r="B23" i="24"/>
  <c r="C23" i="24"/>
  <c r="D23" i="24"/>
  <c r="E23" i="24"/>
  <c r="F23" i="24"/>
  <c r="G23" i="24"/>
  <c r="B24" i="24"/>
  <c r="C24" i="24"/>
  <c r="D24" i="24"/>
  <c r="E24" i="24"/>
  <c r="F24" i="24"/>
  <c r="G24" i="24"/>
  <c r="B25" i="24"/>
  <c r="C25" i="24"/>
  <c r="D25" i="24"/>
  <c r="E25" i="24"/>
  <c r="F25" i="24"/>
  <c r="G25" i="24"/>
  <c r="B26" i="24"/>
  <c r="C26" i="24"/>
  <c r="D26" i="24"/>
  <c r="E26" i="24"/>
  <c r="F26" i="24"/>
  <c r="G26" i="24"/>
  <c r="B27" i="24"/>
  <c r="C27" i="24"/>
  <c r="D27" i="24"/>
  <c r="E27" i="24"/>
  <c r="F27" i="24"/>
  <c r="G27" i="24"/>
  <c r="B28" i="24"/>
  <c r="C28" i="24"/>
  <c r="D28" i="24"/>
  <c r="E28" i="24"/>
  <c r="F28" i="24"/>
  <c r="G28" i="24"/>
  <c r="B29" i="24"/>
  <c r="C29" i="24"/>
  <c r="D29" i="24"/>
  <c r="E29" i="24"/>
  <c r="F29" i="24"/>
  <c r="G29" i="24"/>
  <c r="B30" i="24"/>
  <c r="C30" i="24"/>
  <c r="D30" i="24"/>
  <c r="E30" i="24"/>
  <c r="F30" i="24"/>
  <c r="G30" i="24"/>
  <c r="B31" i="24"/>
  <c r="C31" i="24"/>
  <c r="D31" i="24"/>
  <c r="E31" i="24"/>
  <c r="F31" i="24"/>
  <c r="G31" i="24"/>
  <c r="B32" i="24"/>
  <c r="C32" i="24"/>
  <c r="D32" i="24"/>
  <c r="E32" i="24"/>
  <c r="F32" i="24"/>
  <c r="G32" i="24"/>
  <c r="B33" i="24"/>
  <c r="C33" i="24"/>
  <c r="D33" i="24"/>
  <c r="E33" i="24"/>
  <c r="F33" i="24"/>
  <c r="G33" i="24"/>
  <c r="B34" i="24"/>
  <c r="C34" i="24"/>
  <c r="D34" i="24"/>
  <c r="E34" i="24"/>
  <c r="F34" i="24"/>
  <c r="G34" i="24"/>
  <c r="B35" i="24"/>
  <c r="C35" i="24"/>
  <c r="D35" i="24"/>
  <c r="E35" i="24"/>
  <c r="F35" i="24"/>
  <c r="G35" i="24"/>
  <c r="B36" i="24"/>
  <c r="C36" i="24"/>
  <c r="D36" i="24"/>
  <c r="E36" i="24"/>
  <c r="F36" i="24"/>
  <c r="G36" i="24"/>
  <c r="B37" i="24"/>
  <c r="C37" i="24"/>
  <c r="D37" i="24"/>
  <c r="E37" i="24"/>
  <c r="F37" i="24"/>
  <c r="G37" i="24"/>
  <c r="B38" i="24"/>
  <c r="C38" i="24"/>
  <c r="D38" i="24"/>
  <c r="E38" i="24"/>
  <c r="F38" i="24"/>
  <c r="G38" i="24"/>
  <c r="B39" i="24"/>
  <c r="C39" i="24"/>
  <c r="D39" i="24"/>
  <c r="E39" i="24"/>
  <c r="F39" i="24"/>
  <c r="G39" i="24"/>
  <c r="B40" i="24"/>
  <c r="C40" i="24"/>
  <c r="D40" i="24"/>
  <c r="E40" i="24"/>
  <c r="F40" i="24"/>
  <c r="G40" i="24"/>
  <c r="B41" i="24"/>
  <c r="C41" i="24"/>
  <c r="D41" i="24"/>
  <c r="E41" i="24"/>
  <c r="F41" i="24"/>
  <c r="G41" i="24"/>
  <c r="B42" i="24"/>
  <c r="C42" i="24"/>
  <c r="D42" i="24"/>
  <c r="E42" i="24"/>
  <c r="F42" i="24"/>
  <c r="G42" i="24"/>
  <c r="B43" i="24"/>
  <c r="C43" i="24"/>
  <c r="D43" i="24"/>
  <c r="E43" i="24"/>
  <c r="F43" i="24"/>
  <c r="G43" i="24"/>
  <c r="B44" i="24"/>
  <c r="C44" i="24"/>
  <c r="D44" i="24"/>
  <c r="E44" i="24"/>
  <c r="F44" i="24"/>
  <c r="G44" i="24"/>
  <c r="B45" i="24"/>
  <c r="C45" i="24"/>
  <c r="D45" i="24"/>
  <c r="E45" i="24"/>
  <c r="F45" i="24"/>
  <c r="G45" i="24"/>
  <c r="B46" i="24"/>
  <c r="C46" i="24"/>
  <c r="D46" i="24"/>
  <c r="E46" i="24"/>
  <c r="F46" i="24"/>
  <c r="G46" i="24"/>
  <c r="C5" i="24"/>
  <c r="D5" i="24"/>
  <c r="E5" i="24"/>
  <c r="F5" i="24"/>
  <c r="G5" i="24"/>
  <c r="AI95" i="28"/>
  <c r="AH95" i="28"/>
  <c r="AG95" i="28"/>
  <c r="AF95" i="28"/>
  <c r="AE95" i="28"/>
  <c r="AD95" i="28"/>
  <c r="AC95" i="28"/>
  <c r="AB95" i="28"/>
  <c r="AA95" i="28"/>
  <c r="Z95" i="28"/>
  <c r="Y95" i="28"/>
  <c r="X95" i="28"/>
  <c r="W95" i="28"/>
  <c r="V95" i="28"/>
  <c r="U95" i="28"/>
  <c r="T95" i="28"/>
  <c r="S95" i="28"/>
  <c r="R95" i="28"/>
  <c r="Q95" i="28"/>
  <c r="P95" i="28"/>
  <c r="O95" i="28"/>
  <c r="N95" i="28"/>
  <c r="M95" i="28"/>
  <c r="L95" i="28"/>
  <c r="K95" i="28"/>
  <c r="J95" i="28"/>
  <c r="I95" i="28"/>
  <c r="H95" i="28"/>
  <c r="G95" i="28"/>
  <c r="F95" i="28"/>
  <c r="E95" i="28"/>
  <c r="D95" i="28"/>
  <c r="C95" i="28"/>
  <c r="B95" i="28"/>
  <c r="AI94" i="28"/>
  <c r="AH94" i="28"/>
  <c r="AG94" i="28"/>
  <c r="AF94" i="28"/>
  <c r="AE94" i="28"/>
  <c r="AD94" i="28"/>
  <c r="AC94" i="28"/>
  <c r="AB94" i="28"/>
  <c r="AA94" i="28"/>
  <c r="Z94" i="28"/>
  <c r="Y94" i="28"/>
  <c r="X94" i="28"/>
  <c r="W94" i="28"/>
  <c r="V94" i="28"/>
  <c r="U94" i="28"/>
  <c r="T94" i="28"/>
  <c r="S94" i="28"/>
  <c r="R94" i="28"/>
  <c r="Q94" i="28"/>
  <c r="P94" i="28"/>
  <c r="O94" i="28"/>
  <c r="N94" i="28"/>
  <c r="M94" i="28"/>
  <c r="L94" i="28"/>
  <c r="K94" i="28"/>
  <c r="J94" i="28"/>
  <c r="I94" i="28"/>
  <c r="H94" i="28"/>
  <c r="G94" i="28"/>
  <c r="F94" i="28"/>
  <c r="E94" i="28"/>
  <c r="D94" i="28"/>
  <c r="C94" i="28"/>
  <c r="B94" i="28"/>
  <c r="AI93" i="28"/>
  <c r="AH93" i="28"/>
  <c r="AG93" i="28"/>
  <c r="AF93" i="28"/>
  <c r="AE93" i="28"/>
  <c r="AD93" i="28"/>
  <c r="AC93" i="28"/>
  <c r="AB93" i="28"/>
  <c r="AA93" i="28"/>
  <c r="Z93" i="28"/>
  <c r="Y93" i="28"/>
  <c r="X93" i="28"/>
  <c r="W93" i="28"/>
  <c r="V93" i="28"/>
  <c r="U93" i="28"/>
  <c r="T93" i="28"/>
  <c r="S93" i="28"/>
  <c r="R93" i="28"/>
  <c r="Q93" i="28"/>
  <c r="P93" i="28"/>
  <c r="O93" i="28"/>
  <c r="N93" i="28"/>
  <c r="M93" i="28"/>
  <c r="L93" i="28"/>
  <c r="K93" i="28"/>
  <c r="J93" i="28"/>
  <c r="I93" i="28"/>
  <c r="H93" i="28"/>
  <c r="G93" i="28"/>
  <c r="F93" i="28"/>
  <c r="E93" i="28"/>
  <c r="D93" i="28"/>
  <c r="C93" i="28"/>
  <c r="B93" i="28"/>
  <c r="AI92" i="28"/>
  <c r="AH92" i="28"/>
  <c r="AG92" i="28"/>
  <c r="AF92" i="28"/>
  <c r="AE92" i="28"/>
  <c r="AD92" i="28"/>
  <c r="AC92" i="28"/>
  <c r="AB92" i="28"/>
  <c r="AA92" i="28"/>
  <c r="Z92" i="28"/>
  <c r="Y92" i="28"/>
  <c r="X92" i="28"/>
  <c r="W92" i="28"/>
  <c r="V92" i="28"/>
  <c r="U92" i="28"/>
  <c r="T92" i="28"/>
  <c r="S92" i="28"/>
  <c r="R92" i="28"/>
  <c r="Q92" i="28"/>
  <c r="P92" i="28"/>
  <c r="O92" i="28"/>
  <c r="N92" i="28"/>
  <c r="M92" i="28"/>
  <c r="L92" i="28"/>
  <c r="K92" i="28"/>
  <c r="J92" i="28"/>
  <c r="I92" i="28"/>
  <c r="H92" i="28"/>
  <c r="G92" i="28"/>
  <c r="F92" i="28"/>
  <c r="E92" i="28"/>
  <c r="D92" i="28"/>
  <c r="C92" i="28"/>
  <c r="B92" i="28"/>
  <c r="AI91" i="28"/>
  <c r="AH91" i="28"/>
  <c r="AG91" i="28"/>
  <c r="AF91" i="28"/>
  <c r="AE91" i="28"/>
  <c r="AD91" i="28"/>
  <c r="AC91" i="28"/>
  <c r="AB91" i="28"/>
  <c r="AA91" i="28"/>
  <c r="Z91" i="28"/>
  <c r="Y91" i="28"/>
  <c r="X91" i="28"/>
  <c r="W91" i="28"/>
  <c r="V91" i="28"/>
  <c r="U91" i="28"/>
  <c r="T91" i="28"/>
  <c r="S91" i="28"/>
  <c r="R91" i="28"/>
  <c r="Q91" i="28"/>
  <c r="P91" i="28"/>
  <c r="O91" i="28"/>
  <c r="N91" i="28"/>
  <c r="M91" i="28"/>
  <c r="L91" i="28"/>
  <c r="K91" i="28"/>
  <c r="J91" i="28"/>
  <c r="I91" i="28"/>
  <c r="H91" i="28"/>
  <c r="G91" i="28"/>
  <c r="F91" i="28"/>
  <c r="E91" i="28"/>
  <c r="D91" i="28"/>
  <c r="C91" i="28"/>
  <c r="B91" i="28"/>
  <c r="AI90" i="28"/>
  <c r="AH90" i="28"/>
  <c r="AG90" i="28"/>
  <c r="AF90" i="28"/>
  <c r="AE90" i="28"/>
  <c r="AD90" i="28"/>
  <c r="AC90" i="28"/>
  <c r="AB90" i="28"/>
  <c r="AA90" i="28"/>
  <c r="Z90" i="28"/>
  <c r="Y90" i="28"/>
  <c r="X90" i="28"/>
  <c r="W90" i="28"/>
  <c r="V90" i="28"/>
  <c r="U90" i="28"/>
  <c r="T90" i="28"/>
  <c r="S90" i="28"/>
  <c r="R90" i="28"/>
  <c r="Q90" i="28"/>
  <c r="P90" i="28"/>
  <c r="O90" i="28"/>
  <c r="N90" i="28"/>
  <c r="M90" i="28"/>
  <c r="L90" i="28"/>
  <c r="K90" i="28"/>
  <c r="J90" i="28"/>
  <c r="I90" i="28"/>
  <c r="H90" i="28"/>
  <c r="G90" i="28"/>
  <c r="F90" i="28"/>
  <c r="E90" i="28"/>
  <c r="D90" i="28"/>
  <c r="C90" i="28"/>
  <c r="B90" i="28"/>
  <c r="AI89" i="28"/>
  <c r="AH89" i="28"/>
  <c r="AG89" i="28"/>
  <c r="AF89" i="28"/>
  <c r="AE89" i="28"/>
  <c r="AD89" i="28"/>
  <c r="AC89" i="28"/>
  <c r="AB89" i="28"/>
  <c r="AA89" i="28"/>
  <c r="Z89" i="28"/>
  <c r="Y89" i="28"/>
  <c r="X89" i="28"/>
  <c r="W89" i="28"/>
  <c r="V89" i="28"/>
  <c r="U89" i="28"/>
  <c r="T89" i="28"/>
  <c r="S89" i="28"/>
  <c r="R89" i="28"/>
  <c r="Q89" i="28"/>
  <c r="P89" i="28"/>
  <c r="O89" i="28"/>
  <c r="N89" i="28"/>
  <c r="M89" i="28"/>
  <c r="L89" i="28"/>
  <c r="K89" i="28"/>
  <c r="J89" i="28"/>
  <c r="I89" i="28"/>
  <c r="H89" i="28"/>
  <c r="G89" i="28"/>
  <c r="F89" i="28"/>
  <c r="E89" i="28"/>
  <c r="D89" i="28"/>
  <c r="C89" i="28"/>
  <c r="B89" i="28"/>
  <c r="AI88" i="28"/>
  <c r="AH88" i="28"/>
  <c r="AG88" i="28"/>
  <c r="AF88" i="28"/>
  <c r="AE88" i="28"/>
  <c r="AD88" i="28"/>
  <c r="AC88" i="28"/>
  <c r="AB88" i="28"/>
  <c r="AA88" i="28"/>
  <c r="Z88" i="28"/>
  <c r="Y88" i="28"/>
  <c r="X88" i="28"/>
  <c r="W88" i="28"/>
  <c r="V88" i="28"/>
  <c r="U88" i="28"/>
  <c r="T88" i="28"/>
  <c r="S88" i="28"/>
  <c r="R88" i="28"/>
  <c r="Q88" i="28"/>
  <c r="P88" i="28"/>
  <c r="O88" i="28"/>
  <c r="N88" i="28"/>
  <c r="M88" i="28"/>
  <c r="L88" i="28"/>
  <c r="K88" i="28"/>
  <c r="J88" i="28"/>
  <c r="I88" i="28"/>
  <c r="H88" i="28"/>
  <c r="G88" i="28"/>
  <c r="F88" i="28"/>
  <c r="E88" i="28"/>
  <c r="D88" i="28"/>
  <c r="C88" i="28"/>
  <c r="B88" i="28"/>
  <c r="AI87" i="28"/>
  <c r="AH87" i="28"/>
  <c r="AG87" i="28"/>
  <c r="AF87" i="28"/>
  <c r="AE87" i="28"/>
  <c r="AD87" i="28"/>
  <c r="AC87" i="28"/>
  <c r="AB87" i="28"/>
  <c r="AA87" i="28"/>
  <c r="Z87" i="28"/>
  <c r="Y87" i="28"/>
  <c r="X87" i="28"/>
  <c r="W87" i="28"/>
  <c r="V87" i="28"/>
  <c r="U87" i="28"/>
  <c r="T87" i="28"/>
  <c r="S87" i="28"/>
  <c r="R87" i="28"/>
  <c r="Q87" i="28"/>
  <c r="P87" i="28"/>
  <c r="O87" i="28"/>
  <c r="N87" i="28"/>
  <c r="M87" i="28"/>
  <c r="L87" i="28"/>
  <c r="K87" i="28"/>
  <c r="J87" i="28"/>
  <c r="I87" i="28"/>
  <c r="H87" i="28"/>
  <c r="G87" i="28"/>
  <c r="F87" i="28"/>
  <c r="E87" i="28"/>
  <c r="D87" i="28"/>
  <c r="C87" i="28"/>
  <c r="B87" i="28"/>
  <c r="AI86" i="28"/>
  <c r="AH86" i="28"/>
  <c r="AG86" i="28"/>
  <c r="AF86" i="28"/>
  <c r="AE86" i="28"/>
  <c r="AD86" i="28"/>
  <c r="AC86" i="28"/>
  <c r="AB86" i="28"/>
  <c r="AA86" i="28"/>
  <c r="Z86" i="28"/>
  <c r="Y86" i="28"/>
  <c r="X86" i="28"/>
  <c r="W86" i="28"/>
  <c r="V86" i="28"/>
  <c r="U86" i="28"/>
  <c r="T86" i="28"/>
  <c r="S86" i="28"/>
  <c r="R86" i="28"/>
  <c r="Q86" i="28"/>
  <c r="P86" i="28"/>
  <c r="O86" i="28"/>
  <c r="N86" i="28"/>
  <c r="M86" i="28"/>
  <c r="L86" i="28"/>
  <c r="K86" i="28"/>
  <c r="J86" i="28"/>
  <c r="I86" i="28"/>
  <c r="H86" i="28"/>
  <c r="G86" i="28"/>
  <c r="F86" i="28"/>
  <c r="E86" i="28"/>
  <c r="D86" i="28"/>
  <c r="C86" i="28"/>
  <c r="B86" i="28"/>
  <c r="AI85" i="28"/>
  <c r="AH85" i="28"/>
  <c r="AG85" i="28"/>
  <c r="AF85" i="28"/>
  <c r="AE85" i="28"/>
  <c r="AD85" i="28"/>
  <c r="AC85" i="28"/>
  <c r="AB85" i="28"/>
  <c r="AA85" i="28"/>
  <c r="Z85" i="28"/>
  <c r="Y85" i="28"/>
  <c r="X85" i="28"/>
  <c r="W85" i="28"/>
  <c r="V85" i="28"/>
  <c r="U85" i="28"/>
  <c r="T85" i="28"/>
  <c r="S85" i="28"/>
  <c r="R85" i="28"/>
  <c r="Q85" i="28"/>
  <c r="P85" i="28"/>
  <c r="O85" i="28"/>
  <c r="N85" i="28"/>
  <c r="M85" i="28"/>
  <c r="L85" i="28"/>
  <c r="K85" i="28"/>
  <c r="J85" i="28"/>
  <c r="I85" i="28"/>
  <c r="H85" i="28"/>
  <c r="G85" i="28"/>
  <c r="F85" i="28"/>
  <c r="E85" i="28"/>
  <c r="D85" i="28"/>
  <c r="C85" i="28"/>
  <c r="B85" i="28"/>
  <c r="AI84" i="28"/>
  <c r="AH84" i="28"/>
  <c r="AG84" i="28"/>
  <c r="AF84" i="28"/>
  <c r="AE84" i="28"/>
  <c r="AD84" i="28"/>
  <c r="AC84" i="28"/>
  <c r="AB84" i="28"/>
  <c r="AA84" i="28"/>
  <c r="Z84" i="28"/>
  <c r="Y84" i="28"/>
  <c r="X84" i="28"/>
  <c r="W84" i="28"/>
  <c r="V84" i="28"/>
  <c r="U84" i="28"/>
  <c r="T84" i="28"/>
  <c r="S84" i="28"/>
  <c r="R84" i="28"/>
  <c r="Q84" i="28"/>
  <c r="P84" i="28"/>
  <c r="O84" i="28"/>
  <c r="N84" i="28"/>
  <c r="M84" i="28"/>
  <c r="L84" i="28"/>
  <c r="K84" i="28"/>
  <c r="J84" i="28"/>
  <c r="I84" i="28"/>
  <c r="H84" i="28"/>
  <c r="G84" i="28"/>
  <c r="F84" i="28"/>
  <c r="E84" i="28"/>
  <c r="D84" i="28"/>
  <c r="C84" i="28"/>
  <c r="B84" i="28"/>
  <c r="AI83" i="28"/>
  <c r="AH83" i="28"/>
  <c r="AG83" i="28"/>
  <c r="AF83" i="28"/>
  <c r="AE83" i="28"/>
  <c r="AD83" i="28"/>
  <c r="AC83" i="28"/>
  <c r="AB83" i="28"/>
  <c r="AA83" i="28"/>
  <c r="Z83" i="28"/>
  <c r="Y83" i="28"/>
  <c r="X83" i="28"/>
  <c r="W83" i="28"/>
  <c r="V83" i="28"/>
  <c r="U83" i="28"/>
  <c r="T83" i="28"/>
  <c r="S83" i="28"/>
  <c r="R83" i="28"/>
  <c r="Q83" i="28"/>
  <c r="P83" i="28"/>
  <c r="O83" i="28"/>
  <c r="N83" i="28"/>
  <c r="M83" i="28"/>
  <c r="L83" i="28"/>
  <c r="K83" i="28"/>
  <c r="J83" i="28"/>
  <c r="I83" i="28"/>
  <c r="H83" i="28"/>
  <c r="G83" i="28"/>
  <c r="F83" i="28"/>
  <c r="E83" i="28"/>
  <c r="D83" i="28"/>
  <c r="C83" i="28"/>
  <c r="B83" i="28"/>
  <c r="AI82" i="28"/>
  <c r="AH82" i="28"/>
  <c r="AG82" i="28"/>
  <c r="AF82" i="28"/>
  <c r="AE82" i="28"/>
  <c r="AD82" i="28"/>
  <c r="AC82" i="28"/>
  <c r="AB82" i="28"/>
  <c r="AA82" i="28"/>
  <c r="Z82" i="28"/>
  <c r="Y82" i="28"/>
  <c r="X82" i="28"/>
  <c r="W82" i="28"/>
  <c r="V82" i="28"/>
  <c r="U82" i="28"/>
  <c r="T82" i="28"/>
  <c r="S82" i="28"/>
  <c r="R82" i="28"/>
  <c r="Q82" i="28"/>
  <c r="P82" i="28"/>
  <c r="O82" i="28"/>
  <c r="N82" i="28"/>
  <c r="M82" i="28"/>
  <c r="L82" i="28"/>
  <c r="K82" i="28"/>
  <c r="J82" i="28"/>
  <c r="I82" i="28"/>
  <c r="H82" i="28"/>
  <c r="G82" i="28"/>
  <c r="F82" i="28"/>
  <c r="E82" i="28"/>
  <c r="D82" i="28"/>
  <c r="C82" i="28"/>
  <c r="B82" i="28"/>
  <c r="AI81" i="28"/>
  <c r="AH81" i="28"/>
  <c r="AG81" i="28"/>
  <c r="AF81" i="28"/>
  <c r="AE81" i="28"/>
  <c r="AD81" i="28"/>
  <c r="AC81" i="28"/>
  <c r="AB81" i="28"/>
  <c r="AA81" i="28"/>
  <c r="Z81" i="28"/>
  <c r="Y81" i="28"/>
  <c r="X81" i="28"/>
  <c r="W81" i="28"/>
  <c r="V81" i="28"/>
  <c r="U81" i="28"/>
  <c r="T81" i="28"/>
  <c r="S81" i="28"/>
  <c r="R81" i="28"/>
  <c r="Q81" i="28"/>
  <c r="P81" i="28"/>
  <c r="O81" i="28"/>
  <c r="N81" i="28"/>
  <c r="M81" i="28"/>
  <c r="L81" i="28"/>
  <c r="K81" i="28"/>
  <c r="J81" i="28"/>
  <c r="I81" i="28"/>
  <c r="H81" i="28"/>
  <c r="G81" i="28"/>
  <c r="F81" i="28"/>
  <c r="E81" i="28"/>
  <c r="D81" i="28"/>
  <c r="C81" i="28"/>
  <c r="B81" i="28"/>
  <c r="AI80" i="28"/>
  <c r="AH80" i="28"/>
  <c r="AG80" i="28"/>
  <c r="AF80" i="28"/>
  <c r="AE80" i="28"/>
  <c r="AD80" i="28"/>
  <c r="AC80" i="28"/>
  <c r="AB80" i="28"/>
  <c r="AA80" i="28"/>
  <c r="Z80" i="28"/>
  <c r="Y80" i="28"/>
  <c r="X80" i="28"/>
  <c r="W80" i="28"/>
  <c r="V80" i="28"/>
  <c r="U80" i="28"/>
  <c r="T80" i="28"/>
  <c r="S80" i="28"/>
  <c r="R80" i="28"/>
  <c r="Q80" i="28"/>
  <c r="P80" i="28"/>
  <c r="O80" i="28"/>
  <c r="N80" i="28"/>
  <c r="M80" i="28"/>
  <c r="L80" i="28"/>
  <c r="K80" i="28"/>
  <c r="J80" i="28"/>
  <c r="I80" i="28"/>
  <c r="H80" i="28"/>
  <c r="G80" i="28"/>
  <c r="F80" i="28"/>
  <c r="E80" i="28"/>
  <c r="D80" i="28"/>
  <c r="C80" i="28"/>
  <c r="B80" i="28"/>
  <c r="AI79" i="28"/>
  <c r="AH79" i="28"/>
  <c r="AG79" i="28"/>
  <c r="AF79" i="28"/>
  <c r="AE79" i="28"/>
  <c r="AD79" i="28"/>
  <c r="AC79" i="28"/>
  <c r="AB79" i="28"/>
  <c r="AA79" i="28"/>
  <c r="Z79" i="28"/>
  <c r="Y79" i="28"/>
  <c r="X79" i="28"/>
  <c r="W79" i="28"/>
  <c r="V79" i="28"/>
  <c r="U79" i="28"/>
  <c r="T79" i="28"/>
  <c r="S79" i="28"/>
  <c r="R79" i="28"/>
  <c r="Q79" i="28"/>
  <c r="P79" i="28"/>
  <c r="O79" i="28"/>
  <c r="N79" i="28"/>
  <c r="M79" i="28"/>
  <c r="L79" i="28"/>
  <c r="K79" i="28"/>
  <c r="J79" i="28"/>
  <c r="I79" i="28"/>
  <c r="H79" i="28"/>
  <c r="G79" i="28"/>
  <c r="F79" i="28"/>
  <c r="E79" i="28"/>
  <c r="D79" i="28"/>
  <c r="C79" i="28"/>
  <c r="B79" i="28"/>
  <c r="AI78" i="28"/>
  <c r="AH78" i="28"/>
  <c r="AG78" i="28"/>
  <c r="AF78" i="28"/>
  <c r="AE78" i="28"/>
  <c r="AD78" i="28"/>
  <c r="AC78" i="28"/>
  <c r="AB78" i="28"/>
  <c r="AA78" i="28"/>
  <c r="Z78" i="28"/>
  <c r="Y78" i="28"/>
  <c r="X78" i="28"/>
  <c r="W78" i="28"/>
  <c r="V78" i="28"/>
  <c r="U78" i="28"/>
  <c r="T78" i="28"/>
  <c r="S78" i="28"/>
  <c r="R78" i="28"/>
  <c r="Q78" i="28"/>
  <c r="P78" i="28"/>
  <c r="O78" i="28"/>
  <c r="N78" i="28"/>
  <c r="M78" i="28"/>
  <c r="L78" i="28"/>
  <c r="K78" i="28"/>
  <c r="J78" i="28"/>
  <c r="I78" i="28"/>
  <c r="H78" i="28"/>
  <c r="G78" i="28"/>
  <c r="F78" i="28"/>
  <c r="E78" i="28"/>
  <c r="D78" i="28"/>
  <c r="C78" i="28"/>
  <c r="B78" i="28"/>
  <c r="AI77" i="28"/>
  <c r="AH77" i="28"/>
  <c r="AG77" i="28"/>
  <c r="AF77" i="28"/>
  <c r="AE77" i="28"/>
  <c r="AD77" i="28"/>
  <c r="AC77" i="28"/>
  <c r="AB77" i="28"/>
  <c r="AA77" i="28"/>
  <c r="Z77" i="28"/>
  <c r="Y77" i="28"/>
  <c r="X77" i="28"/>
  <c r="W77" i="28"/>
  <c r="V77" i="28"/>
  <c r="U77" i="28"/>
  <c r="T77" i="28"/>
  <c r="S77" i="28"/>
  <c r="R77" i="28"/>
  <c r="Q77" i="28"/>
  <c r="P77" i="28"/>
  <c r="O77" i="28"/>
  <c r="N77" i="28"/>
  <c r="M77" i="28"/>
  <c r="L77" i="28"/>
  <c r="K77" i="28"/>
  <c r="J77" i="28"/>
  <c r="I77" i="28"/>
  <c r="H77" i="28"/>
  <c r="G77" i="28"/>
  <c r="F77" i="28"/>
  <c r="E77" i="28"/>
  <c r="D77" i="28"/>
  <c r="C77" i="28"/>
  <c r="B77" i="28"/>
  <c r="AI76" i="28"/>
  <c r="AI96" i="28" s="1"/>
  <c r="AH76" i="28"/>
  <c r="AH96" i="28" s="1"/>
  <c r="AG76" i="28"/>
  <c r="AG96" i="28" s="1"/>
  <c r="AF76" i="28"/>
  <c r="AF96" i="28" s="1"/>
  <c r="AE76" i="28"/>
  <c r="AE96" i="28" s="1"/>
  <c r="AD76" i="28"/>
  <c r="AD96" i="28" s="1"/>
  <c r="AC76" i="28"/>
  <c r="AC96" i="28" s="1"/>
  <c r="AB76" i="28"/>
  <c r="AB96" i="28" s="1"/>
  <c r="AA76" i="28"/>
  <c r="AA96" i="28" s="1"/>
  <c r="Z76" i="28"/>
  <c r="Z96" i="28" s="1"/>
  <c r="Y76" i="28"/>
  <c r="Y96" i="28" s="1"/>
  <c r="X76" i="28"/>
  <c r="X96" i="28" s="1"/>
  <c r="W76" i="28"/>
  <c r="W96" i="28" s="1"/>
  <c r="V76" i="28"/>
  <c r="V96" i="28" s="1"/>
  <c r="U76" i="28"/>
  <c r="U96" i="28" s="1"/>
  <c r="T76" i="28"/>
  <c r="T96" i="28" s="1"/>
  <c r="S76" i="28"/>
  <c r="S96" i="28" s="1"/>
  <c r="R76" i="28"/>
  <c r="R96" i="28" s="1"/>
  <c r="Q76" i="28"/>
  <c r="Q96" i="28" s="1"/>
  <c r="P76" i="28"/>
  <c r="P96" i="28" s="1"/>
  <c r="O76" i="28"/>
  <c r="O96" i="28" s="1"/>
  <c r="N76" i="28"/>
  <c r="N96" i="28" s="1"/>
  <c r="M76" i="28"/>
  <c r="M96" i="28" s="1"/>
  <c r="L76" i="28"/>
  <c r="L96" i="28" s="1"/>
  <c r="K76" i="28"/>
  <c r="K96" i="28" s="1"/>
  <c r="J76" i="28"/>
  <c r="J96" i="28" s="1"/>
  <c r="I76" i="28"/>
  <c r="I96" i="28" s="1"/>
  <c r="H76" i="28"/>
  <c r="H96" i="28" s="1"/>
  <c r="G76" i="28"/>
  <c r="G96" i="28" s="1"/>
  <c r="F76" i="28"/>
  <c r="F96" i="28" s="1"/>
  <c r="E76" i="28"/>
  <c r="E96" i="28" s="1"/>
  <c r="D76" i="28"/>
  <c r="D96" i="28" s="1"/>
  <c r="C76" i="28"/>
  <c r="B76" i="28"/>
  <c r="BD76" i="28" s="1"/>
  <c r="BE75" i="28"/>
  <c r="BD75" i="28"/>
  <c r="BC75" i="28"/>
  <c r="BB75" i="28"/>
  <c r="BA75" i="28"/>
  <c r="AZ75" i="28"/>
  <c r="AY75" i="28"/>
  <c r="AX75" i="28"/>
  <c r="AW75" i="28"/>
  <c r="AV75" i="28"/>
  <c r="AU75" i="28"/>
  <c r="AT75" i="28"/>
  <c r="AS75" i="28"/>
  <c r="AR75" i="28"/>
  <c r="AQ75" i="28"/>
  <c r="AP75" i="28"/>
  <c r="AO75" i="28"/>
  <c r="AN75" i="28"/>
  <c r="AM75" i="28"/>
  <c r="AL75" i="28"/>
  <c r="BF75" i="28" s="1"/>
  <c r="AJ75" i="28"/>
  <c r="BE74" i="28"/>
  <c r="BD74" i="28"/>
  <c r="BC74" i="28"/>
  <c r="BB74" i="28"/>
  <c r="BA74" i="28"/>
  <c r="AZ74" i="28"/>
  <c r="AY74" i="28"/>
  <c r="AX74" i="28"/>
  <c r="AW74" i="28"/>
  <c r="AV74" i="28"/>
  <c r="AU74" i="28"/>
  <c r="AT74" i="28"/>
  <c r="AS74" i="28"/>
  <c r="AR74" i="28"/>
  <c r="AQ74" i="28"/>
  <c r="AP74" i="28"/>
  <c r="AO74" i="28"/>
  <c r="AN74" i="28"/>
  <c r="AM74" i="28"/>
  <c r="AL74" i="28"/>
  <c r="AJ74" i="28"/>
  <c r="BE73" i="28"/>
  <c r="BD73" i="28"/>
  <c r="BC73" i="28"/>
  <c r="BB73" i="28"/>
  <c r="BA73" i="28"/>
  <c r="AZ73" i="28"/>
  <c r="AY73" i="28"/>
  <c r="AX73" i="28"/>
  <c r="AW73" i="28"/>
  <c r="AV73" i="28"/>
  <c r="AU73" i="28"/>
  <c r="AT73" i="28"/>
  <c r="AS73" i="28"/>
  <c r="AR73" i="28"/>
  <c r="AQ73" i="28"/>
  <c r="AP73" i="28"/>
  <c r="AO73" i="28"/>
  <c r="AN73" i="28"/>
  <c r="AM73" i="28"/>
  <c r="AL73" i="28"/>
  <c r="AJ73" i="28"/>
  <c r="BE72" i="28"/>
  <c r="BD72" i="28"/>
  <c r="BC72" i="28"/>
  <c r="BB72" i="28"/>
  <c r="BA72" i="28"/>
  <c r="AZ72" i="28"/>
  <c r="AY72" i="28"/>
  <c r="AX72" i="28"/>
  <c r="AW72" i="28"/>
  <c r="AV72" i="28"/>
  <c r="AU72" i="28"/>
  <c r="AT72" i="28"/>
  <c r="AS72" i="28"/>
  <c r="AR72" i="28"/>
  <c r="AQ72" i="28"/>
  <c r="AP72" i="28"/>
  <c r="AO72" i="28"/>
  <c r="AN72" i="28"/>
  <c r="AM72" i="28"/>
  <c r="AL72" i="28"/>
  <c r="AJ72" i="28"/>
  <c r="BE71" i="28"/>
  <c r="BD71" i="28"/>
  <c r="BC71" i="28"/>
  <c r="BB71" i="28"/>
  <c r="BA71" i="28"/>
  <c r="AZ71" i="28"/>
  <c r="AY71" i="28"/>
  <c r="AX71" i="28"/>
  <c r="AW71" i="28"/>
  <c r="AV71" i="28"/>
  <c r="AU71" i="28"/>
  <c r="AT71" i="28"/>
  <c r="AS71" i="28"/>
  <c r="AR71" i="28"/>
  <c r="AQ71" i="28"/>
  <c r="AP71" i="28"/>
  <c r="AO71" i="28"/>
  <c r="AN71" i="28"/>
  <c r="AM71" i="28"/>
  <c r="AL71" i="28"/>
  <c r="BF71" i="28" s="1"/>
  <c r="AJ71" i="28"/>
  <c r="BE70" i="28"/>
  <c r="BD70" i="28"/>
  <c r="BC70" i="28"/>
  <c r="BB70" i="28"/>
  <c r="BA70" i="28"/>
  <c r="AZ70" i="28"/>
  <c r="AY70" i="28"/>
  <c r="AX70" i="28"/>
  <c r="AW70" i="28"/>
  <c r="AV70" i="28"/>
  <c r="AU70" i="28"/>
  <c r="AT70" i="28"/>
  <c r="AS70" i="28"/>
  <c r="AR70" i="28"/>
  <c r="AQ70" i="28"/>
  <c r="AP70" i="28"/>
  <c r="AO70" i="28"/>
  <c r="AN70" i="28"/>
  <c r="AM70" i="28"/>
  <c r="AL70" i="28"/>
  <c r="AJ70" i="28"/>
  <c r="BE69" i="28"/>
  <c r="BD69" i="28"/>
  <c r="BC69" i="28"/>
  <c r="BB69" i="28"/>
  <c r="BA69" i="28"/>
  <c r="AZ69" i="28"/>
  <c r="AY69" i="28"/>
  <c r="AX69" i="28"/>
  <c r="AW69" i="28"/>
  <c r="AV69" i="28"/>
  <c r="AU69" i="28"/>
  <c r="AT69" i="28"/>
  <c r="AS69" i="28"/>
  <c r="AR69" i="28"/>
  <c r="AQ69" i="28"/>
  <c r="AP69" i="28"/>
  <c r="AO69" i="28"/>
  <c r="AN69" i="28"/>
  <c r="AM69" i="28"/>
  <c r="AL69" i="28"/>
  <c r="AJ69" i="28"/>
  <c r="BE68" i="28"/>
  <c r="BD68" i="28"/>
  <c r="BC68" i="28"/>
  <c r="BB68" i="28"/>
  <c r="BA68" i="28"/>
  <c r="AZ68" i="28"/>
  <c r="AY68" i="28"/>
  <c r="AX68" i="28"/>
  <c r="AW68" i="28"/>
  <c r="AV68" i="28"/>
  <c r="AU68" i="28"/>
  <c r="AT68" i="28"/>
  <c r="AS68" i="28"/>
  <c r="AR68" i="28"/>
  <c r="AQ68" i="28"/>
  <c r="AP68" i="28"/>
  <c r="AO68" i="28"/>
  <c r="AN68" i="28"/>
  <c r="AM68" i="28"/>
  <c r="AL68" i="28"/>
  <c r="AJ68" i="28"/>
  <c r="BE67" i="28"/>
  <c r="BD67" i="28"/>
  <c r="BC67" i="28"/>
  <c r="BB67" i="28"/>
  <c r="BA67" i="28"/>
  <c r="AZ67" i="28"/>
  <c r="AY67" i="28"/>
  <c r="AX67" i="28"/>
  <c r="AW67" i="28"/>
  <c r="AV67" i="28"/>
  <c r="AU67" i="28"/>
  <c r="AT67" i="28"/>
  <c r="AS67" i="28"/>
  <c r="AR67" i="28"/>
  <c r="AQ67" i="28"/>
  <c r="AP67" i="28"/>
  <c r="AO67" i="28"/>
  <c r="AN67" i="28"/>
  <c r="AM67" i="28"/>
  <c r="AL67" i="28"/>
  <c r="BF67" i="28" s="1"/>
  <c r="AJ67" i="28"/>
  <c r="BE66" i="28"/>
  <c r="BD66" i="28"/>
  <c r="BC66" i="28"/>
  <c r="BB66" i="28"/>
  <c r="BA66" i="28"/>
  <c r="AZ66" i="28"/>
  <c r="AY66" i="28"/>
  <c r="AX66" i="28"/>
  <c r="AW66" i="28"/>
  <c r="AV66" i="28"/>
  <c r="AU66" i="28"/>
  <c r="AT66" i="28"/>
  <c r="AS66" i="28"/>
  <c r="AR66" i="28"/>
  <c r="AQ66" i="28"/>
  <c r="AP66" i="28"/>
  <c r="AO66" i="28"/>
  <c r="AN66" i="28"/>
  <c r="AM66" i="28"/>
  <c r="AL66" i="28"/>
  <c r="AJ66" i="28"/>
  <c r="BE65" i="28"/>
  <c r="BD65" i="28"/>
  <c r="BC65" i="28"/>
  <c r="BB65" i="28"/>
  <c r="BA65" i="28"/>
  <c r="AZ65" i="28"/>
  <c r="AY65" i="28"/>
  <c r="AX65" i="28"/>
  <c r="AW65" i="28"/>
  <c r="AV65" i="28"/>
  <c r="AU65" i="28"/>
  <c r="AT65" i="28"/>
  <c r="AS65" i="28"/>
  <c r="AR65" i="28"/>
  <c r="AQ65" i="28"/>
  <c r="AP65" i="28"/>
  <c r="AO65" i="28"/>
  <c r="AN65" i="28"/>
  <c r="AM65" i="28"/>
  <c r="AL65" i="28"/>
  <c r="AJ65" i="28"/>
  <c r="BE64" i="28"/>
  <c r="BD64" i="28"/>
  <c r="BC64" i="28"/>
  <c r="BB64" i="28"/>
  <c r="BA64" i="28"/>
  <c r="AZ64" i="28"/>
  <c r="AY64" i="28"/>
  <c r="AX64" i="28"/>
  <c r="AW64" i="28"/>
  <c r="AV64" i="28"/>
  <c r="AU64" i="28"/>
  <c r="AT64" i="28"/>
  <c r="AS64" i="28"/>
  <c r="AR64" i="28"/>
  <c r="AQ64" i="28"/>
  <c r="AP64" i="28"/>
  <c r="AO64" i="28"/>
  <c r="AN64" i="28"/>
  <c r="AM64" i="28"/>
  <c r="AL64" i="28"/>
  <c r="AJ64" i="28"/>
  <c r="BE63" i="28"/>
  <c r="BD63" i="28"/>
  <c r="BC63" i="28"/>
  <c r="BB63" i="28"/>
  <c r="BA63" i="28"/>
  <c r="AZ63" i="28"/>
  <c r="AY63" i="28"/>
  <c r="AX63" i="28"/>
  <c r="AW63" i="28"/>
  <c r="AV63" i="28"/>
  <c r="AU63" i="28"/>
  <c r="AT63" i="28"/>
  <c r="AS63" i="28"/>
  <c r="AR63" i="28"/>
  <c r="AQ63" i="28"/>
  <c r="AP63" i="28"/>
  <c r="AO63" i="28"/>
  <c r="AN63" i="28"/>
  <c r="AM63" i="28"/>
  <c r="AL63" i="28"/>
  <c r="BF63" i="28" s="1"/>
  <c r="AJ63" i="28"/>
  <c r="BE62" i="28"/>
  <c r="BD62" i="28"/>
  <c r="BC62" i="28"/>
  <c r="BB62" i="28"/>
  <c r="BA62" i="28"/>
  <c r="AZ62" i="28"/>
  <c r="AY62" i="28"/>
  <c r="AX62" i="28"/>
  <c r="AW62" i="28"/>
  <c r="AV62" i="28"/>
  <c r="AU62" i="28"/>
  <c r="AT62" i="28"/>
  <c r="AS62" i="28"/>
  <c r="AR62" i="28"/>
  <c r="AQ62" i="28"/>
  <c r="AP62" i="28"/>
  <c r="AO62" i="28"/>
  <c r="AN62" i="28"/>
  <c r="AM62" i="28"/>
  <c r="AL62" i="28"/>
  <c r="AJ62" i="28"/>
  <c r="BE61" i="28"/>
  <c r="BD61" i="28"/>
  <c r="BC61" i="28"/>
  <c r="BB61" i="28"/>
  <c r="BA61" i="28"/>
  <c r="AZ61" i="28"/>
  <c r="AY61" i="28"/>
  <c r="AX61" i="28"/>
  <c r="AW61" i="28"/>
  <c r="AV61" i="28"/>
  <c r="AU61" i="28"/>
  <c r="AT61" i="28"/>
  <c r="AS61" i="28"/>
  <c r="AR61" i="28"/>
  <c r="AQ61" i="28"/>
  <c r="AP61" i="28"/>
  <c r="AO61" i="28"/>
  <c r="AN61" i="28"/>
  <c r="AM61" i="28"/>
  <c r="AL61" i="28"/>
  <c r="AJ61" i="28"/>
  <c r="BE60" i="28"/>
  <c r="BD60" i="28"/>
  <c r="BC60" i="28"/>
  <c r="BB60" i="28"/>
  <c r="BA60" i="28"/>
  <c r="AZ60" i="28"/>
  <c r="AY60" i="28"/>
  <c r="AX60" i="28"/>
  <c r="AW60" i="28"/>
  <c r="AV60" i="28"/>
  <c r="AU60" i="28"/>
  <c r="AT60" i="28"/>
  <c r="AS60" i="28"/>
  <c r="AR60" i="28"/>
  <c r="AQ60" i="28"/>
  <c r="AP60" i="28"/>
  <c r="AO60" i="28"/>
  <c r="AN60" i="28"/>
  <c r="AM60" i="28"/>
  <c r="AL60" i="28"/>
  <c r="AJ60" i="28"/>
  <c r="BE59" i="28"/>
  <c r="BD59" i="28"/>
  <c r="BC59" i="28"/>
  <c r="BB59" i="28"/>
  <c r="BA59" i="28"/>
  <c r="AZ59" i="28"/>
  <c r="AY59" i="28"/>
  <c r="AX59" i="28"/>
  <c r="AW59" i="28"/>
  <c r="AV59" i="28"/>
  <c r="AU59" i="28"/>
  <c r="AT59" i="28"/>
  <c r="AS59" i="28"/>
  <c r="AR59" i="28"/>
  <c r="AQ59" i="28"/>
  <c r="AP59" i="28"/>
  <c r="AO59" i="28"/>
  <c r="AN59" i="28"/>
  <c r="AM59" i="28"/>
  <c r="AL59" i="28"/>
  <c r="BF59" i="28" s="1"/>
  <c r="AJ59" i="28"/>
  <c r="BE58" i="28"/>
  <c r="BD58" i="28"/>
  <c r="BC58" i="28"/>
  <c r="BB58" i="28"/>
  <c r="BA58" i="28"/>
  <c r="AZ58" i="28"/>
  <c r="AY58" i="28"/>
  <c r="AX58" i="28"/>
  <c r="AW58" i="28"/>
  <c r="AV58" i="28"/>
  <c r="AU58" i="28"/>
  <c r="AT58" i="28"/>
  <c r="AS58" i="28"/>
  <c r="AR58" i="28"/>
  <c r="AQ58" i="28"/>
  <c r="AP58" i="28"/>
  <c r="AO58" i="28"/>
  <c r="AN58" i="28"/>
  <c r="AM58" i="28"/>
  <c r="AL58" i="28"/>
  <c r="AJ58" i="28"/>
  <c r="AJ57" i="28"/>
  <c r="BE56" i="28"/>
  <c r="BD56" i="28"/>
  <c r="BC56" i="28"/>
  <c r="BB56" i="28"/>
  <c r="BA56" i="28"/>
  <c r="AZ56" i="28"/>
  <c r="AY56" i="28"/>
  <c r="AX56" i="28"/>
  <c r="AW56" i="28"/>
  <c r="AV56" i="28"/>
  <c r="AU56" i="28"/>
  <c r="AT56" i="28"/>
  <c r="AS56" i="28"/>
  <c r="AR56" i="28"/>
  <c r="AQ56" i="28"/>
  <c r="AP56" i="28"/>
  <c r="AO56" i="28"/>
  <c r="AN56" i="28"/>
  <c r="AM56" i="28"/>
  <c r="AL56" i="28"/>
  <c r="AJ56" i="28"/>
  <c r="BE55" i="28"/>
  <c r="BD55" i="28"/>
  <c r="BC55" i="28"/>
  <c r="BB55" i="28"/>
  <c r="BA55" i="28"/>
  <c r="AZ55" i="28"/>
  <c r="AY55" i="28"/>
  <c r="AX55" i="28"/>
  <c r="AW55" i="28"/>
  <c r="AV55" i="28"/>
  <c r="AU55" i="28"/>
  <c r="AT55" i="28"/>
  <c r="AS55" i="28"/>
  <c r="AR55" i="28"/>
  <c r="AQ55" i="28"/>
  <c r="AP55" i="28"/>
  <c r="AO55" i="28"/>
  <c r="AN55" i="28"/>
  <c r="AM55" i="28"/>
  <c r="AL55" i="28"/>
  <c r="BF55" i="28" s="1"/>
  <c r="AJ55" i="28"/>
  <c r="AJ54" i="28"/>
  <c r="BE53" i="28"/>
  <c r="BD53" i="28"/>
  <c r="BC53" i="28"/>
  <c r="BB53" i="28"/>
  <c r="BA53" i="28"/>
  <c r="AZ53" i="28"/>
  <c r="AY53" i="28"/>
  <c r="AX53" i="28"/>
  <c r="AW53" i="28"/>
  <c r="AV53" i="28"/>
  <c r="AU53" i="28"/>
  <c r="AT53" i="28"/>
  <c r="AS53" i="28"/>
  <c r="AR53" i="28"/>
  <c r="AQ53" i="28"/>
  <c r="AP53" i="28"/>
  <c r="AO53" i="28"/>
  <c r="AN53" i="28"/>
  <c r="AM53" i="28"/>
  <c r="AL53" i="28"/>
  <c r="AJ53" i="28"/>
  <c r="BE52" i="28"/>
  <c r="BD52" i="28"/>
  <c r="BC52" i="28"/>
  <c r="BB52" i="28"/>
  <c r="BA52" i="28"/>
  <c r="AZ52" i="28"/>
  <c r="AY52" i="28"/>
  <c r="AX52" i="28"/>
  <c r="AW52" i="28"/>
  <c r="AV52" i="28"/>
  <c r="AU52" i="28"/>
  <c r="AT52" i="28"/>
  <c r="AS52" i="28"/>
  <c r="AR52" i="28"/>
  <c r="AQ52" i="28"/>
  <c r="AP52" i="28"/>
  <c r="AO52" i="28"/>
  <c r="AN52" i="28"/>
  <c r="AM52" i="28"/>
  <c r="AL52" i="28"/>
  <c r="AJ52" i="28"/>
  <c r="AJ51" i="28"/>
  <c r="BE50" i="28"/>
  <c r="BD50" i="28"/>
  <c r="BC50" i="28"/>
  <c r="BB50" i="28"/>
  <c r="BA50" i="28"/>
  <c r="AZ50" i="28"/>
  <c r="AY50" i="28"/>
  <c r="AX50" i="28"/>
  <c r="AW50" i="28"/>
  <c r="AV50" i="28"/>
  <c r="AU50" i="28"/>
  <c r="AT50" i="28"/>
  <c r="AS50" i="28"/>
  <c r="AR50" i="28"/>
  <c r="AQ50" i="28"/>
  <c r="AP50" i="28"/>
  <c r="AO50" i="28"/>
  <c r="AN50" i="28"/>
  <c r="AM50" i="28"/>
  <c r="AL50" i="28"/>
  <c r="AJ50" i="28"/>
  <c r="BE49" i="28"/>
  <c r="BD49" i="28"/>
  <c r="BC49" i="28"/>
  <c r="BB49" i="28"/>
  <c r="BA49" i="28"/>
  <c r="AZ49" i="28"/>
  <c r="AY49" i="28"/>
  <c r="AX49" i="28"/>
  <c r="AW49" i="28"/>
  <c r="AV49" i="28"/>
  <c r="AU49" i="28"/>
  <c r="AT49" i="28"/>
  <c r="AS49" i="28"/>
  <c r="AR49" i="28"/>
  <c r="AQ49" i="28"/>
  <c r="AP49" i="28"/>
  <c r="AO49" i="28"/>
  <c r="AN49" i="28"/>
  <c r="AM49" i="28"/>
  <c r="AL49" i="28"/>
  <c r="AJ49" i="28"/>
  <c r="AJ48" i="28"/>
  <c r="BE47" i="28"/>
  <c r="BD47" i="28"/>
  <c r="BC47" i="28"/>
  <c r="BB47" i="28"/>
  <c r="BA47" i="28"/>
  <c r="AZ47" i="28"/>
  <c r="AY47" i="28"/>
  <c r="AX47" i="28"/>
  <c r="AW47" i="28"/>
  <c r="AV47" i="28"/>
  <c r="AU47" i="28"/>
  <c r="AT47" i="28"/>
  <c r="AS47" i="28"/>
  <c r="AR47" i="28"/>
  <c r="AQ47" i="28"/>
  <c r="AP47" i="28"/>
  <c r="AO47" i="28"/>
  <c r="AN47" i="28"/>
  <c r="AM47" i="28"/>
  <c r="AL47" i="28"/>
  <c r="BF47" i="28" s="1"/>
  <c r="AJ47" i="28"/>
  <c r="BE46" i="28"/>
  <c r="BD46" i="28"/>
  <c r="BC46" i="28"/>
  <c r="BB46" i="28"/>
  <c r="BA46" i="28"/>
  <c r="AZ46" i="28"/>
  <c r="AY46" i="28"/>
  <c r="AX46" i="28"/>
  <c r="AW46" i="28"/>
  <c r="AV46" i="28"/>
  <c r="AU46" i="28"/>
  <c r="AT46" i="28"/>
  <c r="AS46" i="28"/>
  <c r="AR46" i="28"/>
  <c r="AQ46" i="28"/>
  <c r="AP46" i="28"/>
  <c r="AO46" i="28"/>
  <c r="AN46" i="28"/>
  <c r="AM46" i="28"/>
  <c r="AL46" i="28"/>
  <c r="AJ46" i="28"/>
  <c r="BE45" i="28"/>
  <c r="BD45" i="28"/>
  <c r="BC45" i="28"/>
  <c r="BB45" i="28"/>
  <c r="BA45" i="28"/>
  <c r="AZ45" i="28"/>
  <c r="AY45" i="28"/>
  <c r="AX45" i="28"/>
  <c r="AW45" i="28"/>
  <c r="AV45" i="28"/>
  <c r="AU45" i="28"/>
  <c r="AT45" i="28"/>
  <c r="AS45" i="28"/>
  <c r="AR45" i="28"/>
  <c r="AQ45" i="28"/>
  <c r="AP45" i="28"/>
  <c r="AO45" i="28"/>
  <c r="AN45" i="28"/>
  <c r="AM45" i="28"/>
  <c r="AL45" i="28"/>
  <c r="AJ45" i="28"/>
  <c r="BE44" i="28"/>
  <c r="BD44" i="28"/>
  <c r="BC44" i="28"/>
  <c r="BB44" i="28"/>
  <c r="BA44" i="28"/>
  <c r="AZ44" i="28"/>
  <c r="AY44" i="28"/>
  <c r="AX44" i="28"/>
  <c r="AW44" i="28"/>
  <c r="AV44" i="28"/>
  <c r="AU44" i="28"/>
  <c r="AT44" i="28"/>
  <c r="AS44" i="28"/>
  <c r="AR44" i="28"/>
  <c r="AQ44" i="28"/>
  <c r="AP44" i="28"/>
  <c r="AO44" i="28"/>
  <c r="AN44" i="28"/>
  <c r="AM44" i="28"/>
  <c r="AL44" i="28"/>
  <c r="AJ44" i="28"/>
  <c r="BE43" i="28"/>
  <c r="BD43" i="28"/>
  <c r="BC43" i="28"/>
  <c r="BB43" i="28"/>
  <c r="BA43" i="28"/>
  <c r="AZ43" i="28"/>
  <c r="AY43" i="28"/>
  <c r="AX43" i="28"/>
  <c r="AW43" i="28"/>
  <c r="AV43" i="28"/>
  <c r="AU43" i="28"/>
  <c r="AT43" i="28"/>
  <c r="AS43" i="28"/>
  <c r="AR43" i="28"/>
  <c r="AQ43" i="28"/>
  <c r="AP43" i="28"/>
  <c r="AO43" i="28"/>
  <c r="AN43" i="28"/>
  <c r="AM43" i="28"/>
  <c r="AL43" i="28"/>
  <c r="BF43" i="28" s="1"/>
  <c r="AJ43" i="28"/>
  <c r="AJ42" i="28"/>
  <c r="BE41" i="28"/>
  <c r="BD41" i="28"/>
  <c r="BC41" i="28"/>
  <c r="BB41" i="28"/>
  <c r="BA41" i="28"/>
  <c r="AZ41" i="28"/>
  <c r="AY41" i="28"/>
  <c r="AX41" i="28"/>
  <c r="AW41" i="28"/>
  <c r="AV41" i="28"/>
  <c r="AU41" i="28"/>
  <c r="AT41" i="28"/>
  <c r="AS41" i="28"/>
  <c r="AR41" i="28"/>
  <c r="AQ41" i="28"/>
  <c r="AP41" i="28"/>
  <c r="AO41" i="28"/>
  <c r="AN41" i="28"/>
  <c r="AM41" i="28"/>
  <c r="AL41" i="28"/>
  <c r="AJ41" i="28"/>
  <c r="BE40" i="28"/>
  <c r="BD40" i="28"/>
  <c r="BC40" i="28"/>
  <c r="BB40" i="28"/>
  <c r="BA40" i="28"/>
  <c r="AZ40" i="28"/>
  <c r="AY40" i="28"/>
  <c r="AX40" i="28"/>
  <c r="AW40" i="28"/>
  <c r="AV40" i="28"/>
  <c r="AU40" i="28"/>
  <c r="AT40" i="28"/>
  <c r="AS40" i="28"/>
  <c r="AR40" i="28"/>
  <c r="AQ40" i="28"/>
  <c r="AP40" i="28"/>
  <c r="AO40" i="28"/>
  <c r="AN40" i="28"/>
  <c r="AM40" i="28"/>
  <c r="AL40" i="28"/>
  <c r="AJ40" i="28"/>
  <c r="AJ39" i="28"/>
  <c r="AJ38" i="28"/>
  <c r="BE37" i="28"/>
  <c r="BD37" i="28"/>
  <c r="BC37" i="28"/>
  <c r="BB37" i="28"/>
  <c r="BA37" i="28"/>
  <c r="AZ37" i="28"/>
  <c r="AY37" i="28"/>
  <c r="AX37" i="28"/>
  <c r="AW37" i="28"/>
  <c r="AV37" i="28"/>
  <c r="AU37" i="28"/>
  <c r="AT37" i="28"/>
  <c r="AS37" i="28"/>
  <c r="AR37" i="28"/>
  <c r="AQ37" i="28"/>
  <c r="AP37" i="28"/>
  <c r="AO37" i="28"/>
  <c r="AN37" i="28"/>
  <c r="AM37" i="28"/>
  <c r="AL37" i="28"/>
  <c r="AJ37" i="28"/>
  <c r="AJ36" i="28"/>
  <c r="BE35" i="28"/>
  <c r="BD35" i="28"/>
  <c r="BC35" i="28"/>
  <c r="BB35" i="28"/>
  <c r="BA35" i="28"/>
  <c r="AZ35" i="28"/>
  <c r="AY35" i="28"/>
  <c r="AX35" i="28"/>
  <c r="AW35" i="28"/>
  <c r="AV35" i="28"/>
  <c r="AU35" i="28"/>
  <c r="AT35" i="28"/>
  <c r="AS35" i="28"/>
  <c r="AR35" i="28"/>
  <c r="AQ35" i="28"/>
  <c r="AP35" i="28"/>
  <c r="AO35" i="28"/>
  <c r="AN35" i="28"/>
  <c r="AM35" i="28"/>
  <c r="AL35" i="28"/>
  <c r="BF35" i="28" s="1"/>
  <c r="AJ35" i="28"/>
  <c r="BE34" i="28"/>
  <c r="BD34" i="28"/>
  <c r="BC34" i="28"/>
  <c r="BB34" i="28"/>
  <c r="BA34" i="28"/>
  <c r="AZ34" i="28"/>
  <c r="AY34" i="28"/>
  <c r="AX34" i="28"/>
  <c r="AW34" i="28"/>
  <c r="AV34" i="28"/>
  <c r="AU34" i="28"/>
  <c r="AT34" i="28"/>
  <c r="AS34" i="28"/>
  <c r="AR34" i="28"/>
  <c r="AQ34" i="28"/>
  <c r="AP34" i="28"/>
  <c r="AO34" i="28"/>
  <c r="AN34" i="28"/>
  <c r="AM34" i="28"/>
  <c r="AL34" i="28"/>
  <c r="AJ34" i="28"/>
  <c r="BE33" i="28"/>
  <c r="BD33" i="28"/>
  <c r="BC33" i="28"/>
  <c r="BB33" i="28"/>
  <c r="BA33" i="28"/>
  <c r="AZ33" i="28"/>
  <c r="AY33" i="28"/>
  <c r="AX33" i="28"/>
  <c r="AW33" i="28"/>
  <c r="AV33" i="28"/>
  <c r="AU33" i="28"/>
  <c r="AT33" i="28"/>
  <c r="AS33" i="28"/>
  <c r="AR33" i="28"/>
  <c r="AQ33" i="28"/>
  <c r="AP33" i="28"/>
  <c r="AO33" i="28"/>
  <c r="AN33" i="28"/>
  <c r="AM33" i="28"/>
  <c r="AL33" i="28"/>
  <c r="AJ33" i="28"/>
  <c r="BE32" i="28"/>
  <c r="BD32" i="28"/>
  <c r="BC32" i="28"/>
  <c r="BB32" i="28"/>
  <c r="BA32" i="28"/>
  <c r="AZ32" i="28"/>
  <c r="AY32" i="28"/>
  <c r="AX32" i="28"/>
  <c r="AW32" i="28"/>
  <c r="AV32" i="28"/>
  <c r="AU32" i="28"/>
  <c r="AT32" i="28"/>
  <c r="AS32" i="28"/>
  <c r="AR32" i="28"/>
  <c r="AQ32" i="28"/>
  <c r="AP32" i="28"/>
  <c r="AO32" i="28"/>
  <c r="AN32" i="28"/>
  <c r="AM32" i="28"/>
  <c r="AL32" i="28"/>
  <c r="AJ32" i="28"/>
  <c r="AJ31" i="28"/>
  <c r="AJ30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J29" i="28"/>
  <c r="AJ28" i="28"/>
  <c r="AJ27" i="28"/>
  <c r="BE26" i="28"/>
  <c r="BD26" i="28"/>
  <c r="BC26" i="28"/>
  <c r="BB26" i="28"/>
  <c r="BA26" i="28"/>
  <c r="AZ26" i="28"/>
  <c r="AY26" i="28"/>
  <c r="AX26" i="28"/>
  <c r="AW26" i="28"/>
  <c r="AV26" i="28"/>
  <c r="AU26" i="28"/>
  <c r="AT26" i="28"/>
  <c r="AS26" i="28"/>
  <c r="AR26" i="28"/>
  <c r="AQ26" i="28"/>
  <c r="AP26" i="28"/>
  <c r="AO26" i="28"/>
  <c r="AN26" i="28"/>
  <c r="AM26" i="28"/>
  <c r="AL26" i="28"/>
  <c r="AJ26" i="28"/>
  <c r="AJ25" i="28"/>
  <c r="BE24" i="28"/>
  <c r="BD24" i="28"/>
  <c r="BC24" i="28"/>
  <c r="BB24" i="28"/>
  <c r="BA24" i="28"/>
  <c r="AZ24" i="28"/>
  <c r="AY24" i="28"/>
  <c r="AX24" i="28"/>
  <c r="AW24" i="28"/>
  <c r="AV24" i="28"/>
  <c r="AU24" i="28"/>
  <c r="AT24" i="28"/>
  <c r="AS24" i="28"/>
  <c r="AR24" i="28"/>
  <c r="AQ24" i="28"/>
  <c r="AP24" i="28"/>
  <c r="AO24" i="28"/>
  <c r="AN24" i="28"/>
  <c r="AM24" i="28"/>
  <c r="AL24" i="28"/>
  <c r="AJ24" i="28"/>
  <c r="BE23" i="28"/>
  <c r="BD23" i="28"/>
  <c r="BC23" i="28"/>
  <c r="BB23" i="28"/>
  <c r="BA23" i="28"/>
  <c r="AZ23" i="28"/>
  <c r="AY23" i="28"/>
  <c r="AX23" i="28"/>
  <c r="AW23" i="28"/>
  <c r="AV23" i="28"/>
  <c r="AU23" i="28"/>
  <c r="AT23" i="28"/>
  <c r="AS23" i="28"/>
  <c r="AR23" i="28"/>
  <c r="AQ23" i="28"/>
  <c r="AP23" i="28"/>
  <c r="AO23" i="28"/>
  <c r="AN23" i="28"/>
  <c r="AM23" i="28"/>
  <c r="AL23" i="28"/>
  <c r="BF23" i="28" s="1"/>
  <c r="AJ23" i="28"/>
  <c r="BE22" i="28"/>
  <c r="BD22" i="28"/>
  <c r="BC22" i="28"/>
  <c r="BB22" i="28"/>
  <c r="BA22" i="28"/>
  <c r="AZ22" i="28"/>
  <c r="AY22" i="28"/>
  <c r="AX22" i="28"/>
  <c r="AW22" i="28"/>
  <c r="AV22" i="28"/>
  <c r="AU22" i="28"/>
  <c r="AT22" i="28"/>
  <c r="AS22" i="28"/>
  <c r="AR22" i="28"/>
  <c r="AQ22" i="28"/>
  <c r="AP22" i="28"/>
  <c r="AO22" i="28"/>
  <c r="AN22" i="28"/>
  <c r="AM22" i="28"/>
  <c r="AL22" i="28"/>
  <c r="AJ22" i="28"/>
  <c r="BE21" i="28"/>
  <c r="BD21" i="28"/>
  <c r="BC21" i="28"/>
  <c r="BB21" i="28"/>
  <c r="BA21" i="28"/>
  <c r="AZ21" i="28"/>
  <c r="AY21" i="28"/>
  <c r="AX21" i="28"/>
  <c r="AW21" i="28"/>
  <c r="AV21" i="28"/>
  <c r="AU21" i="28"/>
  <c r="AT21" i="28"/>
  <c r="AS21" i="28"/>
  <c r="AR21" i="28"/>
  <c r="AQ21" i="28"/>
  <c r="AP21" i="28"/>
  <c r="AO21" i="28"/>
  <c r="AN21" i="28"/>
  <c r="AM21" i="28"/>
  <c r="AL21" i="28"/>
  <c r="AJ21" i="28"/>
  <c r="AJ20" i="28"/>
  <c r="AJ19" i="28"/>
  <c r="BE18" i="28"/>
  <c r="BD18" i="28"/>
  <c r="BC18" i="28"/>
  <c r="BB18" i="28"/>
  <c r="BA18" i="28"/>
  <c r="AZ18" i="28"/>
  <c r="AY18" i="28"/>
  <c r="AX18" i="28"/>
  <c r="AW18" i="28"/>
  <c r="AV18" i="28"/>
  <c r="AU18" i="28"/>
  <c r="AT18" i="28"/>
  <c r="AS18" i="28"/>
  <c r="AR18" i="28"/>
  <c r="AQ18" i="28"/>
  <c r="AP18" i="28"/>
  <c r="AO18" i="28"/>
  <c r="AN18" i="28"/>
  <c r="AM18" i="28"/>
  <c r="AL18" i="28"/>
  <c r="AJ18" i="28"/>
  <c r="AJ17" i="28"/>
  <c r="BE16" i="28"/>
  <c r="BD16" i="28"/>
  <c r="BC16" i="28"/>
  <c r="BB16" i="28"/>
  <c r="BA16" i="28"/>
  <c r="AZ16" i="28"/>
  <c r="AY16" i="28"/>
  <c r="AX16" i="28"/>
  <c r="AW16" i="28"/>
  <c r="AV16" i="28"/>
  <c r="AU16" i="28"/>
  <c r="AT16" i="28"/>
  <c r="AS16" i="28"/>
  <c r="AR16" i="28"/>
  <c r="AQ16" i="28"/>
  <c r="AP16" i="28"/>
  <c r="AO16" i="28"/>
  <c r="AN16" i="28"/>
  <c r="AM16" i="28"/>
  <c r="AL16" i="28"/>
  <c r="AJ16" i="28"/>
  <c r="AJ15" i="28"/>
  <c r="BE14" i="28"/>
  <c r="BD14" i="28"/>
  <c r="BC14" i="28"/>
  <c r="BB14" i="28"/>
  <c r="BA14" i="28"/>
  <c r="AZ14" i="28"/>
  <c r="AY14" i="28"/>
  <c r="AX14" i="28"/>
  <c r="AW14" i="28"/>
  <c r="AV14" i="28"/>
  <c r="AU14" i="28"/>
  <c r="AT14" i="28"/>
  <c r="AS14" i="28"/>
  <c r="AR14" i="28"/>
  <c r="AQ14" i="28"/>
  <c r="AP14" i="28"/>
  <c r="AO14" i="28"/>
  <c r="AN14" i="28"/>
  <c r="AM14" i="28"/>
  <c r="AL14" i="28"/>
  <c r="AJ14" i="28"/>
  <c r="BE13" i="28"/>
  <c r="BD13" i="28"/>
  <c r="BC13" i="28"/>
  <c r="BB13" i="28"/>
  <c r="BA13" i="28"/>
  <c r="AZ13" i="28"/>
  <c r="AY13" i="28"/>
  <c r="AX13" i="28"/>
  <c r="AW13" i="28"/>
  <c r="AV13" i="28"/>
  <c r="AU13" i="28"/>
  <c r="AT13" i="28"/>
  <c r="AS13" i="28"/>
  <c r="AR13" i="28"/>
  <c r="AQ13" i="28"/>
  <c r="AP13" i="28"/>
  <c r="AO13" i="28"/>
  <c r="AN13" i="28"/>
  <c r="AM13" i="28"/>
  <c r="AL13" i="28"/>
  <c r="AJ13" i="28"/>
  <c r="BE12" i="28"/>
  <c r="BD12" i="28"/>
  <c r="BC12" i="28"/>
  <c r="BB12" i="28"/>
  <c r="BA12" i="28"/>
  <c r="AZ12" i="28"/>
  <c r="AY12" i="28"/>
  <c r="AX12" i="28"/>
  <c r="AW12" i="28"/>
  <c r="AV12" i="28"/>
  <c r="AU12" i="28"/>
  <c r="AT12" i="28"/>
  <c r="AS12" i="28"/>
  <c r="AR12" i="28"/>
  <c r="AQ12" i="28"/>
  <c r="AP12" i="28"/>
  <c r="AO12" i="28"/>
  <c r="AN12" i="28"/>
  <c r="AM12" i="28"/>
  <c r="AL12" i="28"/>
  <c r="AJ12" i="28"/>
  <c r="BE10" i="28"/>
  <c r="BD10" i="28"/>
  <c r="BC10" i="28"/>
  <c r="BB10" i="28"/>
  <c r="BA10" i="28"/>
  <c r="AZ10" i="28"/>
  <c r="AY10" i="28"/>
  <c r="AX10" i="28"/>
  <c r="AW10" i="28"/>
  <c r="AV10" i="28"/>
  <c r="AU10" i="28"/>
  <c r="AT10" i="28"/>
  <c r="AS10" i="28"/>
  <c r="AR10" i="28"/>
  <c r="AQ10" i="28"/>
  <c r="AP10" i="28"/>
  <c r="AO10" i="28"/>
  <c r="AN10" i="28"/>
  <c r="AM10" i="28"/>
  <c r="AL10" i="28"/>
  <c r="BF10" i="28" s="1"/>
  <c r="AJ10" i="28"/>
  <c r="BE9" i="28"/>
  <c r="BD9" i="28"/>
  <c r="BC9" i="28"/>
  <c r="BB9" i="28"/>
  <c r="BA9" i="28"/>
  <c r="AZ9" i="28"/>
  <c r="AY9" i="28"/>
  <c r="AX9" i="28"/>
  <c r="AW9" i="28"/>
  <c r="AV9" i="28"/>
  <c r="AU9" i="28"/>
  <c r="AT9" i="28"/>
  <c r="AS9" i="28"/>
  <c r="AR9" i="28"/>
  <c r="AQ9" i="28"/>
  <c r="AP9" i="28"/>
  <c r="AO9" i="28"/>
  <c r="AN9" i="28"/>
  <c r="AM9" i="28"/>
  <c r="AL9" i="28"/>
  <c r="AJ9" i="28"/>
  <c r="BE7" i="28"/>
  <c r="BD7" i="28"/>
  <c r="BC7" i="28"/>
  <c r="BB7" i="28"/>
  <c r="BA7" i="28"/>
  <c r="AZ7" i="28"/>
  <c r="AY7" i="28"/>
  <c r="AX7" i="28"/>
  <c r="AW7" i="28"/>
  <c r="AV7" i="28"/>
  <c r="AU7" i="28"/>
  <c r="AT7" i="28"/>
  <c r="AS7" i="28"/>
  <c r="AR7" i="28"/>
  <c r="AQ7" i="28"/>
  <c r="AP7" i="28"/>
  <c r="AO7" i="28"/>
  <c r="AN7" i="28"/>
  <c r="AM7" i="28"/>
  <c r="AL7" i="28"/>
  <c r="AJ7" i="28"/>
  <c r="BE4" i="28"/>
  <c r="BD4" i="28"/>
  <c r="BC4" i="28"/>
  <c r="BB4" i="28"/>
  <c r="BA4" i="28"/>
  <c r="AZ4" i="28"/>
  <c r="AY4" i="28"/>
  <c r="AX4" i="28"/>
  <c r="AW4" i="28"/>
  <c r="AV4" i="28"/>
  <c r="AU4" i="28"/>
  <c r="AT4" i="28"/>
  <c r="AS4" i="28"/>
  <c r="AR4" i="28"/>
  <c r="AQ4" i="28"/>
  <c r="AP4" i="28"/>
  <c r="AO4" i="28"/>
  <c r="AN4" i="28"/>
  <c r="AM4" i="28"/>
  <c r="AL4" i="28"/>
  <c r="AJ4" i="28"/>
  <c r="BE3" i="28"/>
  <c r="BD3" i="28"/>
  <c r="BC3" i="28"/>
  <c r="BB3" i="28"/>
  <c r="BA3" i="28"/>
  <c r="AZ3" i="28"/>
  <c r="AY3" i="28"/>
  <c r="AX3" i="28"/>
  <c r="AW3" i="28"/>
  <c r="AV3" i="28"/>
  <c r="AU3" i="28"/>
  <c r="AT3" i="28"/>
  <c r="AS3" i="28"/>
  <c r="AR3" i="28"/>
  <c r="AQ3" i="28"/>
  <c r="AP3" i="28"/>
  <c r="AO3" i="28"/>
  <c r="AN3" i="28"/>
  <c r="AM3" i="28"/>
  <c r="AL3" i="28"/>
  <c r="BF3" i="28" s="1"/>
  <c r="AJ3" i="28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B47" i="24"/>
  <c r="C47" i="24"/>
  <c r="D47" i="24"/>
  <c r="E47" i="24"/>
  <c r="F47" i="24"/>
  <c r="G47" i="24"/>
  <c r="A48" i="24"/>
  <c r="B48" i="24"/>
  <c r="C48" i="24"/>
  <c r="D48" i="24"/>
  <c r="E48" i="24"/>
  <c r="F48" i="24"/>
  <c r="G48" i="24"/>
  <c r="A49" i="24"/>
  <c r="B49" i="24"/>
  <c r="C49" i="24"/>
  <c r="D49" i="24"/>
  <c r="E49" i="24"/>
  <c r="F49" i="24"/>
  <c r="G49" i="24"/>
  <c r="A50" i="24"/>
  <c r="B50" i="24"/>
  <c r="C50" i="24"/>
  <c r="D50" i="24"/>
  <c r="E50" i="24"/>
  <c r="F50" i="24"/>
  <c r="G50" i="24"/>
  <c r="A51" i="24"/>
  <c r="B51" i="24"/>
  <c r="C51" i="24"/>
  <c r="D51" i="24"/>
  <c r="E51" i="24"/>
  <c r="F51" i="24"/>
  <c r="G51" i="24"/>
  <c r="A52" i="24"/>
  <c r="B52" i="24"/>
  <c r="C52" i="24"/>
  <c r="D52" i="24"/>
  <c r="E52" i="24"/>
  <c r="F52" i="24"/>
  <c r="G52" i="24"/>
  <c r="A53" i="24"/>
  <c r="B53" i="24"/>
  <c r="C53" i="24"/>
  <c r="D53" i="24"/>
  <c r="E53" i="24"/>
  <c r="F53" i="24"/>
  <c r="G53" i="24"/>
  <c r="A54" i="24"/>
  <c r="B54" i="24"/>
  <c r="C54" i="24"/>
  <c r="D54" i="24"/>
  <c r="E54" i="24"/>
  <c r="F54" i="24"/>
  <c r="G54" i="24"/>
  <c r="A55" i="24"/>
  <c r="B55" i="24"/>
  <c r="C55" i="24"/>
  <c r="D55" i="24"/>
  <c r="E55" i="24"/>
  <c r="F55" i="24"/>
  <c r="G55" i="24"/>
  <c r="A56" i="24"/>
  <c r="B56" i="24"/>
  <c r="C56" i="24"/>
  <c r="D56" i="24"/>
  <c r="E56" i="24"/>
  <c r="F56" i="24"/>
  <c r="G56" i="24"/>
  <c r="A57" i="24"/>
  <c r="B57" i="24"/>
  <c r="C57" i="24"/>
  <c r="D57" i="24"/>
  <c r="E57" i="24"/>
  <c r="F57" i="24"/>
  <c r="G57" i="24"/>
  <c r="A58" i="24"/>
  <c r="B58" i="24"/>
  <c r="C58" i="24"/>
  <c r="D58" i="24"/>
  <c r="E58" i="24"/>
  <c r="F58" i="24"/>
  <c r="G58" i="24"/>
  <c r="A59" i="24"/>
  <c r="B59" i="24"/>
  <c r="C59" i="24"/>
  <c r="D59" i="24"/>
  <c r="E59" i="24"/>
  <c r="F59" i="24"/>
  <c r="G59" i="24"/>
  <c r="A60" i="24"/>
  <c r="B60" i="24"/>
  <c r="C60" i="24"/>
  <c r="D60" i="24"/>
  <c r="E60" i="24"/>
  <c r="F60" i="24"/>
  <c r="G60" i="24"/>
  <c r="A61" i="24"/>
  <c r="B61" i="24"/>
  <c r="C61" i="24"/>
  <c r="D61" i="24"/>
  <c r="E61" i="24"/>
  <c r="F61" i="24"/>
  <c r="G61" i="24"/>
  <c r="A6" i="23"/>
  <c r="H6" i="23"/>
  <c r="A7" i="23"/>
  <c r="H7" i="23"/>
  <c r="A8" i="23"/>
  <c r="H8" i="23"/>
  <c r="A9" i="23"/>
  <c r="H9" i="23"/>
  <c r="A10" i="23"/>
  <c r="H10" i="23"/>
  <c r="A11" i="23"/>
  <c r="H11" i="23"/>
  <c r="A12" i="23"/>
  <c r="H12" i="23"/>
  <c r="A13" i="23"/>
  <c r="H13" i="23"/>
  <c r="A14" i="23"/>
  <c r="H14" i="23"/>
  <c r="A15" i="23"/>
  <c r="H15" i="23"/>
  <c r="A16" i="23"/>
  <c r="H16" i="23"/>
  <c r="A17" i="23"/>
  <c r="H17" i="23"/>
  <c r="A18" i="23"/>
  <c r="H18" i="23"/>
  <c r="A19" i="23"/>
  <c r="H19" i="23"/>
  <c r="A20" i="23"/>
  <c r="H20" i="23"/>
  <c r="A21" i="23"/>
  <c r="H21" i="23"/>
  <c r="A22" i="23"/>
  <c r="H22" i="23"/>
  <c r="A23" i="23"/>
  <c r="H23" i="23"/>
  <c r="A24" i="23"/>
  <c r="H24" i="23"/>
  <c r="A25" i="23"/>
  <c r="H25" i="23"/>
  <c r="A26" i="23"/>
  <c r="H26" i="23"/>
  <c r="A27" i="23"/>
  <c r="H27" i="23"/>
  <c r="A28" i="23"/>
  <c r="H28" i="23"/>
  <c r="A29" i="23"/>
  <c r="H29" i="23"/>
  <c r="A30" i="23"/>
  <c r="H30" i="23"/>
  <c r="A31" i="23"/>
  <c r="H31" i="23"/>
  <c r="A32" i="23"/>
  <c r="H32" i="23"/>
  <c r="A33" i="23"/>
  <c r="H33" i="23"/>
  <c r="A34" i="23"/>
  <c r="H34" i="23"/>
  <c r="A35" i="23"/>
  <c r="H35" i="23"/>
  <c r="A36" i="23"/>
  <c r="H36" i="23"/>
  <c r="A37" i="23"/>
  <c r="H37" i="23"/>
  <c r="A38" i="23"/>
  <c r="H38" i="23"/>
  <c r="A39" i="23"/>
  <c r="H39" i="23"/>
  <c r="A40" i="23"/>
  <c r="H40" i="23"/>
  <c r="A41" i="23"/>
  <c r="H41" i="23"/>
  <c r="A42" i="23"/>
  <c r="H42" i="23"/>
  <c r="A43" i="23"/>
  <c r="H43" i="23"/>
  <c r="A44" i="23"/>
  <c r="H44" i="23"/>
  <c r="A45" i="23"/>
  <c r="H45" i="23"/>
  <c r="A46" i="23"/>
  <c r="H46" i="23"/>
  <c r="A47" i="23"/>
  <c r="H47" i="23"/>
  <c r="A48" i="23"/>
  <c r="B48" i="23"/>
  <c r="C48" i="23"/>
  <c r="D48" i="23"/>
  <c r="E48" i="23"/>
  <c r="F48" i="23"/>
  <c r="G48" i="23"/>
  <c r="H48" i="23"/>
  <c r="A49" i="23"/>
  <c r="B49" i="23"/>
  <c r="C49" i="23"/>
  <c r="D49" i="23"/>
  <c r="E49" i="23"/>
  <c r="F49" i="23"/>
  <c r="G49" i="23"/>
  <c r="H49" i="23"/>
  <c r="A50" i="23"/>
  <c r="B50" i="23"/>
  <c r="C50" i="23"/>
  <c r="D50" i="23"/>
  <c r="E50" i="23"/>
  <c r="F50" i="23"/>
  <c r="G50" i="23"/>
  <c r="H50" i="23"/>
  <c r="A51" i="23"/>
  <c r="B51" i="23"/>
  <c r="C51" i="23"/>
  <c r="D51" i="23"/>
  <c r="E51" i="23"/>
  <c r="F51" i="23"/>
  <c r="G51" i="23"/>
  <c r="H51" i="23"/>
  <c r="A52" i="23"/>
  <c r="B52" i="23"/>
  <c r="C52" i="23"/>
  <c r="D52" i="23"/>
  <c r="E52" i="23"/>
  <c r="F52" i="23"/>
  <c r="G52" i="23"/>
  <c r="H52" i="23"/>
  <c r="A53" i="23"/>
  <c r="B53" i="23"/>
  <c r="C53" i="23"/>
  <c r="D53" i="23"/>
  <c r="E53" i="23"/>
  <c r="F53" i="23"/>
  <c r="G53" i="23"/>
  <c r="H53" i="23"/>
  <c r="A54" i="23"/>
  <c r="B54" i="23"/>
  <c r="C54" i="23"/>
  <c r="D54" i="23"/>
  <c r="E54" i="23"/>
  <c r="F54" i="23"/>
  <c r="G54" i="23"/>
  <c r="H54" i="23"/>
  <c r="A55" i="23"/>
  <c r="B55" i="23"/>
  <c r="C55" i="23"/>
  <c r="D55" i="23"/>
  <c r="E55" i="23"/>
  <c r="F55" i="23"/>
  <c r="G55" i="23"/>
  <c r="H55" i="23"/>
  <c r="A56" i="23"/>
  <c r="B56" i="23"/>
  <c r="C56" i="23"/>
  <c r="D56" i="23"/>
  <c r="E56" i="23"/>
  <c r="F56" i="23"/>
  <c r="G56" i="23"/>
  <c r="H56" i="23"/>
  <c r="A57" i="23"/>
  <c r="B57" i="23"/>
  <c r="C57" i="23"/>
  <c r="D57" i="23"/>
  <c r="E57" i="23"/>
  <c r="F57" i="23"/>
  <c r="G57" i="23"/>
  <c r="H57" i="23"/>
  <c r="A58" i="23"/>
  <c r="B58" i="23"/>
  <c r="C58" i="23"/>
  <c r="D58" i="23"/>
  <c r="E58" i="23"/>
  <c r="F58" i="23"/>
  <c r="G58" i="23"/>
  <c r="H58" i="23"/>
  <c r="A59" i="23"/>
  <c r="B59" i="23"/>
  <c r="C59" i="23"/>
  <c r="D59" i="23"/>
  <c r="E59" i="23"/>
  <c r="F59" i="23"/>
  <c r="G59" i="23"/>
  <c r="H59" i="23"/>
  <c r="A60" i="23"/>
  <c r="B60" i="23"/>
  <c r="C60" i="23"/>
  <c r="D60" i="23"/>
  <c r="E60" i="23"/>
  <c r="F60" i="23"/>
  <c r="G60" i="23"/>
  <c r="H60" i="23"/>
  <c r="A61" i="23"/>
  <c r="B61" i="23"/>
  <c r="C61" i="23"/>
  <c r="D61" i="23"/>
  <c r="E61" i="23"/>
  <c r="F61" i="23"/>
  <c r="G61" i="23"/>
  <c r="H61" i="23"/>
  <c r="A62" i="23"/>
  <c r="B62" i="23"/>
  <c r="C62" i="23"/>
  <c r="D62" i="23"/>
  <c r="E62" i="23"/>
  <c r="F62" i="23"/>
  <c r="G62" i="23"/>
  <c r="H62" i="23"/>
  <c r="A63" i="23"/>
  <c r="B63" i="23"/>
  <c r="C63" i="23"/>
  <c r="D63" i="23"/>
  <c r="E63" i="23"/>
  <c r="F63" i="23"/>
  <c r="G63" i="23"/>
  <c r="H63" i="23"/>
  <c r="A64" i="23"/>
  <c r="B64" i="23"/>
  <c r="C64" i="23"/>
  <c r="D64" i="23"/>
  <c r="E64" i="23"/>
  <c r="F64" i="23"/>
  <c r="G64" i="23"/>
  <c r="H64" i="23"/>
  <c r="A6" i="22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B43" i="22"/>
  <c r="C43" i="22"/>
  <c r="D43" i="22"/>
  <c r="E43" i="22"/>
  <c r="F43" i="22"/>
  <c r="G43" i="22"/>
  <c r="A44" i="22"/>
  <c r="B44" i="22"/>
  <c r="C44" i="22"/>
  <c r="D44" i="22"/>
  <c r="E44" i="22"/>
  <c r="F44" i="22"/>
  <c r="G44" i="22"/>
  <c r="A45" i="22"/>
  <c r="B45" i="22"/>
  <c r="C45" i="22"/>
  <c r="D45" i="22"/>
  <c r="E45" i="22"/>
  <c r="F45" i="22"/>
  <c r="G45" i="22"/>
  <c r="A46" i="22"/>
  <c r="B46" i="22"/>
  <c r="C46" i="22"/>
  <c r="D46" i="22"/>
  <c r="E46" i="22"/>
  <c r="F46" i="22"/>
  <c r="G46" i="22"/>
  <c r="A47" i="22"/>
  <c r="B47" i="22"/>
  <c r="C47" i="22"/>
  <c r="D47" i="22"/>
  <c r="E47" i="22"/>
  <c r="F47" i="22"/>
  <c r="G47" i="22"/>
  <c r="A48" i="22"/>
  <c r="B48" i="22"/>
  <c r="C48" i="22"/>
  <c r="D48" i="22"/>
  <c r="E48" i="22"/>
  <c r="F48" i="22"/>
  <c r="G48" i="22"/>
  <c r="A49" i="22"/>
  <c r="B49" i="22"/>
  <c r="C49" i="22"/>
  <c r="D49" i="22"/>
  <c r="E49" i="22"/>
  <c r="F49" i="22"/>
  <c r="G49" i="22"/>
  <c r="A50" i="22"/>
  <c r="B50" i="22"/>
  <c r="C50" i="22"/>
  <c r="D50" i="22"/>
  <c r="E50" i="22"/>
  <c r="F50" i="22"/>
  <c r="G50" i="22"/>
  <c r="A51" i="22"/>
  <c r="B51" i="22"/>
  <c r="C51" i="22"/>
  <c r="D51" i="22"/>
  <c r="E51" i="22"/>
  <c r="F51" i="22"/>
  <c r="G51" i="22"/>
  <c r="A52" i="22"/>
  <c r="B52" i="22"/>
  <c r="C52" i="22"/>
  <c r="D52" i="22"/>
  <c r="E52" i="22"/>
  <c r="F52" i="22"/>
  <c r="G52" i="22"/>
  <c r="A53" i="22"/>
  <c r="B53" i="22"/>
  <c r="C53" i="22"/>
  <c r="D53" i="22"/>
  <c r="E53" i="22"/>
  <c r="F53" i="22"/>
  <c r="G53" i="22"/>
  <c r="A54" i="22"/>
  <c r="B54" i="22"/>
  <c r="C54" i="22"/>
  <c r="D54" i="22"/>
  <c r="E54" i="22"/>
  <c r="F54" i="22"/>
  <c r="G54" i="22"/>
  <c r="A55" i="22"/>
  <c r="B55" i="22"/>
  <c r="C55" i="22"/>
  <c r="D55" i="22"/>
  <c r="E55" i="22"/>
  <c r="F55" i="22"/>
  <c r="G55" i="22"/>
  <c r="A56" i="22"/>
  <c r="B56" i="22"/>
  <c r="C56" i="22"/>
  <c r="D56" i="22"/>
  <c r="E56" i="22"/>
  <c r="F56" i="22"/>
  <c r="G56" i="22"/>
  <c r="A57" i="22"/>
  <c r="B57" i="22"/>
  <c r="C57" i="22"/>
  <c r="D57" i="22"/>
  <c r="E57" i="22"/>
  <c r="F57" i="22"/>
  <c r="G57" i="22"/>
  <c r="A58" i="22"/>
  <c r="B58" i="22"/>
  <c r="C58" i="22"/>
  <c r="D58" i="22"/>
  <c r="E58" i="22"/>
  <c r="F58" i="22"/>
  <c r="G58" i="22"/>
  <c r="A59" i="22"/>
  <c r="B59" i="22"/>
  <c r="C59" i="22"/>
  <c r="D59" i="22"/>
  <c r="E59" i="22"/>
  <c r="F59" i="22"/>
  <c r="G59" i="22"/>
  <c r="A60" i="22"/>
  <c r="B60" i="22"/>
  <c r="C60" i="22"/>
  <c r="D60" i="22"/>
  <c r="E60" i="22"/>
  <c r="F60" i="22"/>
  <c r="G60" i="22"/>
  <c r="A61" i="22"/>
  <c r="B61" i="22"/>
  <c r="C61" i="22"/>
  <c r="D61" i="22"/>
  <c r="E61" i="22"/>
  <c r="F61" i="22"/>
  <c r="G61" i="22"/>
  <c r="A62" i="22"/>
  <c r="B62" i="22"/>
  <c r="C62" i="22"/>
  <c r="D62" i="22"/>
  <c r="E62" i="22"/>
  <c r="F62" i="22"/>
  <c r="G62" i="22"/>
  <c r="A60" i="21"/>
  <c r="B60" i="21"/>
  <c r="C60" i="21"/>
  <c r="D60" i="21"/>
  <c r="E60" i="21"/>
  <c r="F60" i="21"/>
  <c r="G60" i="21"/>
  <c r="A61" i="21"/>
  <c r="B61" i="21"/>
  <c r="C61" i="21"/>
  <c r="D61" i="21"/>
  <c r="E61" i="21"/>
  <c r="F61" i="21"/>
  <c r="G61" i="21"/>
  <c r="A6" i="21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B41" i="21"/>
  <c r="C41" i="21"/>
  <c r="D41" i="21"/>
  <c r="E41" i="21"/>
  <c r="F41" i="21"/>
  <c r="G41" i="21"/>
  <c r="A42" i="21"/>
  <c r="B42" i="21"/>
  <c r="C42" i="21"/>
  <c r="D42" i="21"/>
  <c r="E42" i="21"/>
  <c r="F42" i="21"/>
  <c r="G42" i="21"/>
  <c r="A43" i="21"/>
  <c r="B43" i="21"/>
  <c r="C43" i="21"/>
  <c r="D43" i="21"/>
  <c r="E43" i="21"/>
  <c r="F43" i="21"/>
  <c r="G43" i="21"/>
  <c r="A44" i="21"/>
  <c r="B44" i="21"/>
  <c r="C44" i="21"/>
  <c r="D44" i="21"/>
  <c r="E44" i="21"/>
  <c r="F44" i="21"/>
  <c r="G44" i="21"/>
  <c r="A45" i="21"/>
  <c r="B45" i="21"/>
  <c r="C45" i="21"/>
  <c r="D45" i="21"/>
  <c r="E45" i="21"/>
  <c r="F45" i="21"/>
  <c r="G45" i="21"/>
  <c r="A46" i="21"/>
  <c r="B46" i="21"/>
  <c r="C46" i="21"/>
  <c r="D46" i="21"/>
  <c r="E46" i="21"/>
  <c r="F46" i="21"/>
  <c r="G46" i="21"/>
  <c r="A47" i="21"/>
  <c r="B47" i="21"/>
  <c r="C47" i="21"/>
  <c r="D47" i="21"/>
  <c r="E47" i="21"/>
  <c r="F47" i="21"/>
  <c r="G47" i="21"/>
  <c r="A48" i="21"/>
  <c r="B48" i="21"/>
  <c r="C48" i="21"/>
  <c r="D48" i="21"/>
  <c r="E48" i="21"/>
  <c r="F48" i="21"/>
  <c r="G48" i="21"/>
  <c r="A49" i="21"/>
  <c r="B49" i="21"/>
  <c r="C49" i="21"/>
  <c r="D49" i="21"/>
  <c r="E49" i="21"/>
  <c r="F49" i="21"/>
  <c r="G49" i="21"/>
  <c r="A50" i="21"/>
  <c r="B50" i="21"/>
  <c r="C50" i="21"/>
  <c r="D50" i="21"/>
  <c r="E50" i="21"/>
  <c r="F50" i="21"/>
  <c r="G50" i="21"/>
  <c r="A51" i="21"/>
  <c r="B51" i="21"/>
  <c r="C51" i="21"/>
  <c r="D51" i="21"/>
  <c r="E51" i="21"/>
  <c r="F51" i="21"/>
  <c r="G51" i="21"/>
  <c r="A52" i="21"/>
  <c r="B52" i="21"/>
  <c r="C52" i="21"/>
  <c r="D52" i="21"/>
  <c r="E52" i="21"/>
  <c r="F52" i="21"/>
  <c r="G52" i="21"/>
  <c r="A53" i="21"/>
  <c r="B53" i="21"/>
  <c r="C53" i="21"/>
  <c r="D53" i="21"/>
  <c r="E53" i="21"/>
  <c r="F53" i="21"/>
  <c r="G53" i="21"/>
  <c r="A54" i="21"/>
  <c r="B54" i="21"/>
  <c r="C54" i="21"/>
  <c r="D54" i="21"/>
  <c r="E54" i="21"/>
  <c r="F54" i="21"/>
  <c r="G54" i="21"/>
  <c r="A55" i="21"/>
  <c r="B55" i="21"/>
  <c r="C55" i="21"/>
  <c r="D55" i="21"/>
  <c r="E55" i="21"/>
  <c r="F55" i="21"/>
  <c r="G55" i="21"/>
  <c r="A56" i="21"/>
  <c r="B56" i="21"/>
  <c r="C56" i="21"/>
  <c r="D56" i="21"/>
  <c r="E56" i="21"/>
  <c r="F56" i="21"/>
  <c r="G56" i="21"/>
  <c r="A57" i="21"/>
  <c r="B57" i="21"/>
  <c r="C57" i="21"/>
  <c r="D57" i="21"/>
  <c r="E57" i="21"/>
  <c r="F57" i="21"/>
  <c r="G57" i="21"/>
  <c r="A58" i="21"/>
  <c r="B58" i="21"/>
  <c r="C58" i="21"/>
  <c r="D58" i="21"/>
  <c r="E58" i="21"/>
  <c r="F58" i="21"/>
  <c r="G58" i="21"/>
  <c r="A59" i="21"/>
  <c r="B59" i="21"/>
  <c r="C59" i="21"/>
  <c r="D59" i="21"/>
  <c r="E59" i="21"/>
  <c r="F59" i="21"/>
  <c r="G59" i="21"/>
  <c r="A57" i="6"/>
  <c r="B57" i="6"/>
  <c r="C57" i="6"/>
  <c r="D57" i="6"/>
  <c r="E57" i="6"/>
  <c r="F57" i="6"/>
  <c r="G57" i="6"/>
  <c r="A58" i="6"/>
  <c r="B58" i="6"/>
  <c r="C58" i="6"/>
  <c r="D58" i="6"/>
  <c r="E58" i="6"/>
  <c r="F58" i="6"/>
  <c r="G58" i="6"/>
  <c r="A59" i="6"/>
  <c r="B59" i="6"/>
  <c r="C59" i="6"/>
  <c r="D59" i="6"/>
  <c r="E59" i="6"/>
  <c r="F59" i="6"/>
  <c r="G59" i="6"/>
  <c r="A60" i="6"/>
  <c r="B60" i="6"/>
  <c r="C60" i="6"/>
  <c r="D60" i="6"/>
  <c r="E60" i="6"/>
  <c r="F60" i="6"/>
  <c r="G60" i="6"/>
  <c r="A61" i="6"/>
  <c r="B61" i="6"/>
  <c r="C61" i="6"/>
  <c r="D61" i="6"/>
  <c r="E61" i="6"/>
  <c r="F61" i="6"/>
  <c r="G61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B41" i="6"/>
  <c r="C41" i="6"/>
  <c r="D41" i="6"/>
  <c r="E41" i="6"/>
  <c r="F41" i="6"/>
  <c r="G41" i="6"/>
  <c r="A42" i="6"/>
  <c r="B42" i="6"/>
  <c r="C42" i="6"/>
  <c r="D42" i="6"/>
  <c r="E42" i="6"/>
  <c r="F42" i="6"/>
  <c r="G42" i="6"/>
  <c r="A43" i="6"/>
  <c r="B43" i="6"/>
  <c r="C43" i="6"/>
  <c r="D43" i="6"/>
  <c r="E43" i="6"/>
  <c r="F43" i="6"/>
  <c r="G43" i="6"/>
  <c r="A44" i="6"/>
  <c r="B44" i="6"/>
  <c r="C44" i="6"/>
  <c r="D44" i="6"/>
  <c r="E44" i="6"/>
  <c r="F44" i="6"/>
  <c r="G44" i="6"/>
  <c r="A45" i="6"/>
  <c r="B45" i="6"/>
  <c r="C45" i="6"/>
  <c r="D45" i="6"/>
  <c r="E45" i="6"/>
  <c r="F45" i="6"/>
  <c r="G45" i="6"/>
  <c r="A46" i="6"/>
  <c r="B46" i="6"/>
  <c r="C46" i="6"/>
  <c r="D46" i="6"/>
  <c r="E46" i="6"/>
  <c r="F46" i="6"/>
  <c r="G46" i="6"/>
  <c r="A47" i="6"/>
  <c r="B47" i="6"/>
  <c r="C47" i="6"/>
  <c r="D47" i="6"/>
  <c r="E47" i="6"/>
  <c r="F47" i="6"/>
  <c r="G47" i="6"/>
  <c r="A48" i="6"/>
  <c r="B48" i="6"/>
  <c r="C48" i="6"/>
  <c r="D48" i="6"/>
  <c r="E48" i="6"/>
  <c r="F48" i="6"/>
  <c r="G48" i="6"/>
  <c r="A49" i="6"/>
  <c r="B49" i="6"/>
  <c r="C49" i="6"/>
  <c r="D49" i="6"/>
  <c r="E49" i="6"/>
  <c r="F49" i="6"/>
  <c r="G49" i="6"/>
  <c r="A50" i="6"/>
  <c r="B50" i="6"/>
  <c r="C50" i="6"/>
  <c r="D50" i="6"/>
  <c r="E50" i="6"/>
  <c r="F50" i="6"/>
  <c r="G50" i="6"/>
  <c r="A51" i="6"/>
  <c r="B51" i="6"/>
  <c r="C51" i="6"/>
  <c r="D51" i="6"/>
  <c r="E51" i="6"/>
  <c r="F51" i="6"/>
  <c r="G51" i="6"/>
  <c r="A52" i="6"/>
  <c r="B52" i="6"/>
  <c r="C52" i="6"/>
  <c r="D52" i="6"/>
  <c r="E52" i="6"/>
  <c r="F52" i="6"/>
  <c r="G52" i="6"/>
  <c r="A53" i="6"/>
  <c r="B53" i="6"/>
  <c r="C53" i="6"/>
  <c r="D53" i="6"/>
  <c r="E53" i="6"/>
  <c r="F53" i="6"/>
  <c r="G53" i="6"/>
  <c r="A54" i="6"/>
  <c r="B54" i="6"/>
  <c r="C54" i="6"/>
  <c r="D54" i="6"/>
  <c r="E54" i="6"/>
  <c r="F54" i="6"/>
  <c r="G54" i="6"/>
  <c r="A55" i="6"/>
  <c r="B55" i="6"/>
  <c r="C55" i="6"/>
  <c r="D55" i="6"/>
  <c r="E55" i="6"/>
  <c r="F55" i="6"/>
  <c r="G55" i="6"/>
  <c r="A56" i="6"/>
  <c r="B56" i="6"/>
  <c r="C56" i="6"/>
  <c r="D56" i="6"/>
  <c r="E56" i="6"/>
  <c r="F56" i="6"/>
  <c r="G56" i="6"/>
  <c r="AJ57" i="2"/>
  <c r="AJ54" i="2"/>
  <c r="AJ51" i="2"/>
  <c r="AJ48" i="2"/>
  <c r="AJ42" i="2"/>
  <c r="AJ39" i="2"/>
  <c r="AJ38" i="2"/>
  <c r="AG37" i="27"/>
  <c r="AG36" i="27"/>
  <c r="AG35" i="27"/>
  <c r="AG34" i="27"/>
  <c r="AG33" i="27"/>
  <c r="AG32" i="27"/>
  <c r="AG31" i="27"/>
  <c r="AG30" i="27"/>
  <c r="AG29" i="27"/>
  <c r="AG28" i="27"/>
  <c r="AG27" i="27"/>
  <c r="AG26" i="27"/>
  <c r="AG25" i="27"/>
  <c r="AG24" i="27"/>
  <c r="AG23" i="27"/>
  <c r="AG22" i="27"/>
  <c r="AG21" i="27"/>
  <c r="AG20" i="27"/>
  <c r="AG19" i="27"/>
  <c r="AG18" i="27"/>
  <c r="AG17" i="27"/>
  <c r="AG16" i="27"/>
  <c r="AG15" i="27"/>
  <c r="AG14" i="27"/>
  <c r="AG13" i="27"/>
  <c r="AG12" i="27"/>
  <c r="AG11" i="27"/>
  <c r="AG10" i="27"/>
  <c r="AG9" i="27"/>
  <c r="AG8" i="27"/>
  <c r="AG7" i="27"/>
  <c r="AG6" i="27"/>
  <c r="AG5" i="27"/>
  <c r="AG4" i="27"/>
  <c r="AG3" i="27"/>
  <c r="AG37" i="25"/>
  <c r="AG36" i="25"/>
  <c r="AG35" i="25"/>
  <c r="AG34" i="25"/>
  <c r="AG33" i="25"/>
  <c r="AG32" i="25"/>
  <c r="AG31" i="25"/>
  <c r="AG30" i="25"/>
  <c r="AG29" i="25"/>
  <c r="AG28" i="25"/>
  <c r="AG27" i="25"/>
  <c r="AG26" i="25"/>
  <c r="AG25" i="25"/>
  <c r="AG24" i="25"/>
  <c r="AG23" i="25"/>
  <c r="AG22" i="25"/>
  <c r="AG21" i="25"/>
  <c r="AG20" i="25"/>
  <c r="AG19" i="25"/>
  <c r="AG18" i="25"/>
  <c r="AG17" i="25"/>
  <c r="AG16" i="25"/>
  <c r="AG15" i="25"/>
  <c r="AG14" i="25"/>
  <c r="AG13" i="25"/>
  <c r="AG12" i="25"/>
  <c r="AG11" i="25"/>
  <c r="AG10" i="25"/>
  <c r="AG9" i="25"/>
  <c r="AG8" i="25"/>
  <c r="AG7" i="25"/>
  <c r="AG6" i="25"/>
  <c r="AG5" i="25"/>
  <c r="AG4" i="25"/>
  <c r="AG3" i="25"/>
  <c r="H5" i="23"/>
  <c r="P80" i="24"/>
  <c r="I16" i="11" s="1"/>
  <c r="P80" i="22"/>
  <c r="I51" i="11" s="1"/>
  <c r="P80" i="21"/>
  <c r="I69" i="11" s="1"/>
  <c r="A5" i="24"/>
  <c r="A5" i="23"/>
  <c r="B5" i="23"/>
  <c r="A5" i="22"/>
  <c r="A5" i="21"/>
  <c r="A5" i="6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AL3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B76" i="2"/>
  <c r="AJ40" i="2"/>
  <c r="AJ41" i="2"/>
  <c r="AJ43" i="2"/>
  <c r="AJ44" i="2"/>
  <c r="AJ45" i="2"/>
  <c r="AJ46" i="2"/>
  <c r="AJ47" i="2"/>
  <c r="AJ49" i="2"/>
  <c r="AJ50" i="2"/>
  <c r="AJ52" i="2"/>
  <c r="AJ53" i="2"/>
  <c r="AJ55" i="2"/>
  <c r="AJ56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B5" i="21"/>
  <c r="B5" i="22"/>
  <c r="B5" i="6"/>
  <c r="P80" i="6"/>
  <c r="B5" i="24"/>
  <c r="B90" i="11"/>
  <c r="I90" i="11"/>
  <c r="B72" i="11"/>
  <c r="I72" i="11"/>
  <c r="B71" i="11"/>
  <c r="B54" i="11"/>
  <c r="I54" i="11"/>
  <c r="B36" i="11"/>
  <c r="I36" i="11"/>
  <c r="I18" i="11"/>
  <c r="B18" i="11"/>
  <c r="I17" i="11"/>
  <c r="B17" i="11"/>
  <c r="B16" i="11"/>
  <c r="I15" i="11"/>
  <c r="B15" i="11"/>
  <c r="B14" i="11"/>
  <c r="I13" i="11"/>
  <c r="B13" i="11"/>
  <c r="I12" i="11"/>
  <c r="B12" i="11"/>
  <c r="I11" i="11"/>
  <c r="B11" i="11"/>
  <c r="I10" i="11"/>
  <c r="B10" i="11"/>
  <c r="I9" i="11"/>
  <c r="B9" i="11"/>
  <c r="I8" i="11"/>
  <c r="B8" i="11"/>
  <c r="I7" i="11"/>
  <c r="B7" i="11"/>
  <c r="I6" i="11"/>
  <c r="B6" i="11"/>
  <c r="I5" i="11"/>
  <c r="B5" i="11"/>
  <c r="I4" i="11"/>
  <c r="B4" i="11"/>
  <c r="I3" i="11"/>
  <c r="B3" i="11"/>
  <c r="I2" i="11"/>
  <c r="H2" i="11"/>
  <c r="G2" i="11"/>
  <c r="F2" i="11"/>
  <c r="E2" i="11"/>
  <c r="D2" i="11"/>
  <c r="C2" i="11"/>
  <c r="I35" i="11"/>
  <c r="B35" i="11"/>
  <c r="I34" i="11"/>
  <c r="B34" i="11"/>
  <c r="B33" i="11"/>
  <c r="I32" i="11"/>
  <c r="B32" i="11"/>
  <c r="B31" i="11"/>
  <c r="I30" i="11"/>
  <c r="B30" i="11"/>
  <c r="I29" i="11"/>
  <c r="B29" i="11"/>
  <c r="I28" i="11"/>
  <c r="B28" i="11"/>
  <c r="I27" i="11"/>
  <c r="B27" i="11"/>
  <c r="I26" i="11"/>
  <c r="B26" i="11"/>
  <c r="I25" i="11"/>
  <c r="B25" i="11"/>
  <c r="I24" i="11"/>
  <c r="B24" i="11"/>
  <c r="I23" i="11"/>
  <c r="B23" i="11"/>
  <c r="I22" i="11"/>
  <c r="B22" i="11"/>
  <c r="I21" i="11"/>
  <c r="B21" i="11"/>
  <c r="I20" i="11"/>
  <c r="B20" i="11"/>
  <c r="I71" i="11"/>
  <c r="I70" i="11"/>
  <c r="B70" i="11"/>
  <c r="B69" i="11"/>
  <c r="I68" i="11"/>
  <c r="B68" i="11"/>
  <c r="B67" i="11"/>
  <c r="I66" i="11"/>
  <c r="B66" i="11"/>
  <c r="I65" i="11"/>
  <c r="B65" i="11"/>
  <c r="I64" i="11"/>
  <c r="B64" i="11"/>
  <c r="I63" i="11"/>
  <c r="B63" i="11"/>
  <c r="I62" i="11"/>
  <c r="B62" i="11"/>
  <c r="I61" i="11"/>
  <c r="B61" i="11"/>
  <c r="I60" i="11"/>
  <c r="B60" i="11"/>
  <c r="I59" i="11"/>
  <c r="B59" i="11"/>
  <c r="I58" i="11"/>
  <c r="B58" i="11"/>
  <c r="I57" i="11"/>
  <c r="B57" i="11"/>
  <c r="I56" i="11"/>
  <c r="B56" i="11"/>
  <c r="I55" i="11"/>
  <c r="H55" i="11"/>
  <c r="G55" i="11"/>
  <c r="F55" i="11"/>
  <c r="E55" i="11"/>
  <c r="D55" i="11"/>
  <c r="C55" i="11"/>
  <c r="B55" i="11"/>
  <c r="I89" i="11"/>
  <c r="B89" i="11"/>
  <c r="I88" i="11"/>
  <c r="B88" i="11"/>
  <c r="I87" i="11"/>
  <c r="B87" i="11"/>
  <c r="I86" i="11"/>
  <c r="B86" i="11"/>
  <c r="B85" i="11"/>
  <c r="I84" i="11"/>
  <c r="B84" i="11"/>
  <c r="I83" i="11"/>
  <c r="B83" i="11"/>
  <c r="I82" i="11"/>
  <c r="B82" i="11"/>
  <c r="I81" i="11"/>
  <c r="B81" i="11"/>
  <c r="I80" i="11"/>
  <c r="B80" i="11"/>
  <c r="I79" i="11"/>
  <c r="B79" i="11"/>
  <c r="I78" i="11"/>
  <c r="B78" i="11"/>
  <c r="I77" i="11"/>
  <c r="B77" i="11"/>
  <c r="I76" i="11"/>
  <c r="B76" i="11"/>
  <c r="I75" i="11"/>
  <c r="B75" i="11"/>
  <c r="I74" i="11"/>
  <c r="B74" i="11"/>
  <c r="I73" i="11"/>
  <c r="B73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I38" i="11"/>
  <c r="I39" i="11"/>
  <c r="I40" i="11"/>
  <c r="I41" i="11"/>
  <c r="I42" i="11"/>
  <c r="I43" i="11"/>
  <c r="I44" i="11"/>
  <c r="I45" i="11"/>
  <c r="I46" i="11"/>
  <c r="I47" i="11"/>
  <c r="I48" i="11"/>
  <c r="I50" i="11"/>
  <c r="I52" i="11"/>
  <c r="I53" i="11"/>
  <c r="BF4" i="28" l="1"/>
  <c r="BF12" i="28"/>
  <c r="BF16" i="28"/>
  <c r="BF24" i="28"/>
  <c r="BF32" i="28"/>
  <c r="BF40" i="28"/>
  <c r="BF44" i="28"/>
  <c r="BF52" i="28"/>
  <c r="BF56" i="28"/>
  <c r="BF60" i="28"/>
  <c r="BF64" i="28"/>
  <c r="BF68" i="28"/>
  <c r="BF72" i="28"/>
  <c r="BE76" i="28"/>
  <c r="BF7" i="28"/>
  <c r="BF13" i="28"/>
  <c r="BF21" i="28"/>
  <c r="BF29" i="28"/>
  <c r="BF33" i="28"/>
  <c r="BF37" i="28"/>
  <c r="BF41" i="28"/>
  <c r="BF45" i="28"/>
  <c r="BF49" i="28"/>
  <c r="BF53" i="28"/>
  <c r="BF61" i="28"/>
  <c r="BF65" i="28"/>
  <c r="BF69" i="28"/>
  <c r="BF73" i="28"/>
  <c r="BF9" i="28"/>
  <c r="BF14" i="28"/>
  <c r="BF18" i="28"/>
  <c r="BF22" i="28"/>
  <c r="BF26" i="28"/>
  <c r="BF34" i="28"/>
  <c r="BF46" i="28"/>
  <c r="BF50" i="28"/>
  <c r="BF58" i="28"/>
  <c r="BF62" i="28"/>
  <c r="BF66" i="28"/>
  <c r="BF70" i="28"/>
  <c r="BF74" i="28"/>
  <c r="AM76" i="28"/>
  <c r="AQ76" i="28"/>
  <c r="AU76" i="28"/>
  <c r="AY76" i="28"/>
  <c r="BC76" i="28"/>
  <c r="AL76" i="28"/>
  <c r="AP76" i="28"/>
  <c r="AT76" i="28"/>
  <c r="AX76" i="28"/>
  <c r="BB76" i="28"/>
  <c r="C96" i="28"/>
  <c r="B96" i="28"/>
  <c r="AO76" i="28"/>
  <c r="AS76" i="28"/>
  <c r="AW76" i="28"/>
  <c r="BA76" i="28"/>
  <c r="AN76" i="28"/>
  <c r="AR76" i="28"/>
  <c r="AV76" i="28"/>
  <c r="AZ76" i="28"/>
  <c r="K80" i="23"/>
  <c r="D33" i="11" s="1"/>
  <c r="P80" i="23"/>
  <c r="I33" i="11" s="1"/>
  <c r="M85" i="22"/>
  <c r="J75" i="6"/>
  <c r="O85" i="21"/>
  <c r="K85" i="21"/>
  <c r="N77" i="6"/>
  <c r="G83" i="11" s="1"/>
  <c r="K69" i="6"/>
  <c r="D76" i="11" s="1"/>
  <c r="M69" i="23"/>
  <c r="F22" i="11" s="1"/>
  <c r="M71" i="23"/>
  <c r="F24" i="11" s="1"/>
  <c r="J69" i="6"/>
  <c r="C76" i="11" s="1"/>
  <c r="L70" i="21"/>
  <c r="E59" i="11" s="1"/>
  <c r="J81" i="6"/>
  <c r="C86" i="11" s="1"/>
  <c r="J77" i="6"/>
  <c r="C83" i="11" s="1"/>
  <c r="J71" i="6"/>
  <c r="C78" i="11" s="1"/>
  <c r="K67" i="21"/>
  <c r="N71" i="6"/>
  <c r="G78" i="11" s="1"/>
  <c r="N75" i="6"/>
  <c r="J79" i="6"/>
  <c r="C84" i="11" s="1"/>
  <c r="J85" i="6"/>
  <c r="C90" i="11" s="1"/>
  <c r="N83" i="6"/>
  <c r="G88" i="11" s="1"/>
  <c r="K77" i="21"/>
  <c r="D66" i="11" s="1"/>
  <c r="K71" i="21"/>
  <c r="D60" i="11" s="1"/>
  <c r="O73" i="21"/>
  <c r="H62" i="11" s="1"/>
  <c r="K73" i="21"/>
  <c r="D62" i="11" s="1"/>
  <c r="L84" i="21"/>
  <c r="N83" i="21"/>
  <c r="G72" i="11" s="1"/>
  <c r="J85" i="21"/>
  <c r="K68" i="22"/>
  <c r="D39" i="11" s="1"/>
  <c r="N79" i="22"/>
  <c r="G50" i="11" s="1"/>
  <c r="L74" i="22"/>
  <c r="E45" i="11" s="1"/>
  <c r="O82" i="22"/>
  <c r="H53" i="11" s="1"/>
  <c r="M75" i="23"/>
  <c r="F28" i="11" s="1"/>
  <c r="O76" i="23"/>
  <c r="H29" i="11" s="1"/>
  <c r="K78" i="23"/>
  <c r="D31" i="11" s="1"/>
  <c r="J86" i="23"/>
  <c r="L69" i="24"/>
  <c r="E5" i="11" s="1"/>
  <c r="J83" i="6"/>
  <c r="C88" i="11" s="1"/>
  <c r="J73" i="6"/>
  <c r="C80" i="11" s="1"/>
  <c r="O69" i="21"/>
  <c r="H58" i="11" s="1"/>
  <c r="O77" i="21"/>
  <c r="H66" i="11" s="1"/>
  <c r="N67" i="6"/>
  <c r="N69" i="6"/>
  <c r="G76" i="11" s="1"/>
  <c r="O67" i="21"/>
  <c r="O71" i="21"/>
  <c r="H60" i="11" s="1"/>
  <c r="O79" i="21"/>
  <c r="H68" i="11" s="1"/>
  <c r="N81" i="6"/>
  <c r="G86" i="11" s="1"/>
  <c r="K79" i="21"/>
  <c r="D68" i="11" s="1"/>
  <c r="O78" i="23"/>
  <c r="H31" i="11" s="1"/>
  <c r="O86" i="21"/>
  <c r="K82" i="21"/>
  <c r="D71" i="11" s="1"/>
  <c r="N85" i="6"/>
  <c r="G90" i="11" s="1"/>
  <c r="N79" i="6"/>
  <c r="G84" i="11" s="1"/>
  <c r="N73" i="6"/>
  <c r="G80" i="11" s="1"/>
  <c r="K69" i="21"/>
  <c r="D58" i="11" s="1"/>
  <c r="O75" i="21"/>
  <c r="H64" i="11" s="1"/>
  <c r="L80" i="23"/>
  <c r="E33" i="11" s="1"/>
  <c r="L78" i="23"/>
  <c r="E31" i="11" s="1"/>
  <c r="L76" i="23"/>
  <c r="E29" i="11" s="1"/>
  <c r="L74" i="23"/>
  <c r="E27" i="11" s="1"/>
  <c r="L72" i="23"/>
  <c r="E25" i="11" s="1"/>
  <c r="L70" i="23"/>
  <c r="E23" i="11" s="1"/>
  <c r="L68" i="23"/>
  <c r="E21" i="11" s="1"/>
  <c r="L79" i="23"/>
  <c r="E32" i="11" s="1"/>
  <c r="L75" i="23"/>
  <c r="E28" i="11" s="1"/>
  <c r="L71" i="23"/>
  <c r="E24" i="11" s="1"/>
  <c r="L67" i="23"/>
  <c r="L86" i="23"/>
  <c r="L84" i="23"/>
  <c r="L82" i="23"/>
  <c r="E35" i="11" s="1"/>
  <c r="L77" i="23"/>
  <c r="E30" i="11" s="1"/>
  <c r="L73" i="23"/>
  <c r="E26" i="11" s="1"/>
  <c r="L69" i="23"/>
  <c r="E22" i="11" s="1"/>
  <c r="J86" i="24"/>
  <c r="J84" i="24"/>
  <c r="J82" i="24"/>
  <c r="C18" i="11" s="1"/>
  <c r="J83" i="24"/>
  <c r="J81" i="24"/>
  <c r="C17" i="11" s="1"/>
  <c r="J80" i="24"/>
  <c r="C16" i="11" s="1"/>
  <c r="J76" i="24"/>
  <c r="C12" i="11" s="1"/>
  <c r="J79" i="24"/>
  <c r="C15" i="11" s="1"/>
  <c r="J77" i="24"/>
  <c r="C13" i="11" s="1"/>
  <c r="J75" i="24"/>
  <c r="C11" i="11" s="1"/>
  <c r="J73" i="24"/>
  <c r="C9" i="11" s="1"/>
  <c r="J71" i="24"/>
  <c r="C7" i="11" s="1"/>
  <c r="J69" i="24"/>
  <c r="C5" i="11" s="1"/>
  <c r="J67" i="24"/>
  <c r="J85" i="24"/>
  <c r="J78" i="24"/>
  <c r="C14" i="11" s="1"/>
  <c r="J74" i="24"/>
  <c r="C10" i="11" s="1"/>
  <c r="J85" i="22"/>
  <c r="J83" i="22"/>
  <c r="J81" i="22"/>
  <c r="C52" i="11" s="1"/>
  <c r="J86" i="22"/>
  <c r="J82" i="22"/>
  <c r="C53" i="11" s="1"/>
  <c r="J80" i="22"/>
  <c r="C51" i="11" s="1"/>
  <c r="J78" i="22"/>
  <c r="C49" i="11" s="1"/>
  <c r="J76" i="22"/>
  <c r="C47" i="11" s="1"/>
  <c r="J74" i="22"/>
  <c r="C45" i="11" s="1"/>
  <c r="J72" i="22"/>
  <c r="C43" i="11" s="1"/>
  <c r="J70" i="22"/>
  <c r="C41" i="11" s="1"/>
  <c r="J68" i="22"/>
  <c r="C39" i="11" s="1"/>
  <c r="J84" i="22"/>
  <c r="M86" i="21"/>
  <c r="M84" i="21"/>
  <c r="M82" i="21"/>
  <c r="F71" i="11" s="1"/>
  <c r="M85" i="21"/>
  <c r="M83" i="21"/>
  <c r="F72" i="11" s="1"/>
  <c r="M79" i="21"/>
  <c r="F68" i="11" s="1"/>
  <c r="M77" i="21"/>
  <c r="F66" i="11" s="1"/>
  <c r="M75" i="21"/>
  <c r="F64" i="11" s="1"/>
  <c r="M73" i="21"/>
  <c r="F62" i="11" s="1"/>
  <c r="M71" i="21"/>
  <c r="F60" i="11" s="1"/>
  <c r="M69" i="21"/>
  <c r="F58" i="11" s="1"/>
  <c r="M67" i="21"/>
  <c r="M81" i="21"/>
  <c r="L67" i="6"/>
  <c r="L69" i="6"/>
  <c r="E76" i="11" s="1"/>
  <c r="L71" i="6"/>
  <c r="E78" i="11" s="1"/>
  <c r="L73" i="6"/>
  <c r="E80" i="11" s="1"/>
  <c r="L75" i="6"/>
  <c r="L77" i="6"/>
  <c r="E83" i="11" s="1"/>
  <c r="L79" i="6"/>
  <c r="E84" i="11" s="1"/>
  <c r="L81" i="6"/>
  <c r="E86" i="11" s="1"/>
  <c r="L83" i="6"/>
  <c r="E88" i="11" s="1"/>
  <c r="L85" i="6"/>
  <c r="E90" i="11" s="1"/>
  <c r="O71" i="6"/>
  <c r="H78" i="11" s="1"/>
  <c r="O73" i="6"/>
  <c r="H80" i="11" s="1"/>
  <c r="O77" i="6"/>
  <c r="H83" i="11" s="1"/>
  <c r="O81" i="6"/>
  <c r="H86" i="11" s="1"/>
  <c r="O85" i="6"/>
  <c r="H90" i="11" s="1"/>
  <c r="O69" i="6"/>
  <c r="H76" i="11" s="1"/>
  <c r="O75" i="6"/>
  <c r="O79" i="6"/>
  <c r="H84" i="11" s="1"/>
  <c r="O83" i="6"/>
  <c r="H88" i="11" s="1"/>
  <c r="K75" i="6"/>
  <c r="K79" i="6"/>
  <c r="D84" i="11" s="1"/>
  <c r="K83" i="6"/>
  <c r="D88" i="11" s="1"/>
  <c r="K71" i="6"/>
  <c r="D78" i="11" s="1"/>
  <c r="K73" i="6"/>
  <c r="D80" i="11" s="1"/>
  <c r="K77" i="6"/>
  <c r="D83" i="11" s="1"/>
  <c r="K81" i="6"/>
  <c r="D86" i="11" s="1"/>
  <c r="K85" i="6"/>
  <c r="D90" i="11" s="1"/>
  <c r="K78" i="22"/>
  <c r="D49" i="11" s="1"/>
  <c r="K74" i="22"/>
  <c r="D45" i="11" s="1"/>
  <c r="K70" i="22"/>
  <c r="D41" i="11" s="1"/>
  <c r="K80" i="22"/>
  <c r="D51" i="11" s="1"/>
  <c r="K76" i="22"/>
  <c r="D47" i="11" s="1"/>
  <c r="K72" i="22"/>
  <c r="D43" i="11" s="1"/>
  <c r="N80" i="23"/>
  <c r="G33" i="11" s="1"/>
  <c r="N76" i="23"/>
  <c r="G29" i="11" s="1"/>
  <c r="N72" i="23"/>
  <c r="G25" i="11" s="1"/>
  <c r="N68" i="23"/>
  <c r="G21" i="11" s="1"/>
  <c r="N78" i="23"/>
  <c r="G31" i="11" s="1"/>
  <c r="N74" i="23"/>
  <c r="G27" i="11" s="1"/>
  <c r="N70" i="23"/>
  <c r="G23" i="11" s="1"/>
  <c r="M82" i="24"/>
  <c r="F18" i="11" s="1"/>
  <c r="M86" i="24"/>
  <c r="M84" i="24"/>
  <c r="O79" i="24"/>
  <c r="H15" i="11" s="1"/>
  <c r="O75" i="24"/>
  <c r="H11" i="11" s="1"/>
  <c r="O71" i="24"/>
  <c r="H7" i="11" s="1"/>
  <c r="O67" i="24"/>
  <c r="O83" i="24"/>
  <c r="O77" i="24"/>
  <c r="H13" i="11" s="1"/>
  <c r="O73" i="24"/>
  <c r="H9" i="11" s="1"/>
  <c r="O69" i="24"/>
  <c r="H5" i="11" s="1"/>
  <c r="O85" i="24"/>
  <c r="O81" i="24"/>
  <c r="H17" i="11" s="1"/>
  <c r="K67" i="6"/>
  <c r="L76" i="6"/>
  <c r="E82" i="11" s="1"/>
  <c r="J83" i="21"/>
  <c r="C72" i="11" s="1"/>
  <c r="L68" i="22"/>
  <c r="E39" i="11" s="1"/>
  <c r="N73" i="22"/>
  <c r="G44" i="11" s="1"/>
  <c r="J79" i="22"/>
  <c r="C50" i="11" s="1"/>
  <c r="K84" i="22"/>
  <c r="O86" i="22"/>
  <c r="K72" i="23"/>
  <c r="D25" i="11" s="1"/>
  <c r="L85" i="23"/>
  <c r="J68" i="24"/>
  <c r="C4" i="11" s="1"/>
  <c r="M79" i="24"/>
  <c r="F15" i="11" s="1"/>
  <c r="N85" i="22"/>
  <c r="N80" i="21"/>
  <c r="G69" i="11" s="1"/>
  <c r="L83" i="22"/>
  <c r="E54" i="11" s="1"/>
  <c r="L84" i="24"/>
  <c r="O67" i="6"/>
  <c r="M72" i="21"/>
  <c r="F61" i="11" s="1"/>
  <c r="K75" i="21"/>
  <c r="D64" i="11" s="1"/>
  <c r="M80" i="21"/>
  <c r="F69" i="11" s="1"/>
  <c r="M79" i="23"/>
  <c r="F32" i="11" s="1"/>
  <c r="N84" i="23"/>
  <c r="J70" i="24"/>
  <c r="C6" i="11" s="1"/>
  <c r="K79" i="22"/>
  <c r="D50" i="11" s="1"/>
  <c r="L80" i="6"/>
  <c r="E85" i="11" s="1"/>
  <c r="L72" i="6"/>
  <c r="E79" i="11" s="1"/>
  <c r="M74" i="21"/>
  <c r="F63" i="11" s="1"/>
  <c r="N81" i="21"/>
  <c r="G70" i="11" s="1"/>
  <c r="J67" i="22"/>
  <c r="N69" i="22"/>
  <c r="G40" i="11" s="1"/>
  <c r="L72" i="22"/>
  <c r="E43" i="11" s="1"/>
  <c r="J75" i="22"/>
  <c r="C46" i="11" s="1"/>
  <c r="N77" i="22"/>
  <c r="G48" i="11" s="1"/>
  <c r="L80" i="22"/>
  <c r="E51" i="11" s="1"/>
  <c r="K68" i="23"/>
  <c r="D21" i="11" s="1"/>
  <c r="O70" i="23"/>
  <c r="H23" i="11" s="1"/>
  <c r="M73" i="23"/>
  <c r="F26" i="11" s="1"/>
  <c r="K76" i="23"/>
  <c r="D29" i="11" s="1"/>
  <c r="L81" i="23"/>
  <c r="E34" i="11" s="1"/>
  <c r="J84" i="23"/>
  <c r="N86" i="23"/>
  <c r="J72" i="24"/>
  <c r="C8" i="11" s="1"/>
  <c r="N86" i="24"/>
  <c r="N84" i="24"/>
  <c r="N82" i="24"/>
  <c r="G18" i="11" s="1"/>
  <c r="N85" i="24"/>
  <c r="N81" i="24"/>
  <c r="G17" i="11" s="1"/>
  <c r="N78" i="24"/>
  <c r="G14" i="11" s="1"/>
  <c r="N74" i="24"/>
  <c r="G10" i="11" s="1"/>
  <c r="N79" i="24"/>
  <c r="G15" i="11" s="1"/>
  <c r="N77" i="24"/>
  <c r="G13" i="11" s="1"/>
  <c r="N75" i="24"/>
  <c r="G11" i="11" s="1"/>
  <c r="N73" i="24"/>
  <c r="G9" i="11" s="1"/>
  <c r="N71" i="24"/>
  <c r="G7" i="11" s="1"/>
  <c r="N69" i="24"/>
  <c r="G5" i="11" s="1"/>
  <c r="N67" i="24"/>
  <c r="N83" i="24"/>
  <c r="N80" i="24"/>
  <c r="G16" i="11" s="1"/>
  <c r="N76" i="24"/>
  <c r="G12" i="11" s="1"/>
  <c r="M80" i="22"/>
  <c r="F51" i="11" s="1"/>
  <c r="M78" i="22"/>
  <c r="F49" i="11" s="1"/>
  <c r="M76" i="22"/>
  <c r="F47" i="11" s="1"/>
  <c r="M74" i="22"/>
  <c r="F45" i="11" s="1"/>
  <c r="M72" i="22"/>
  <c r="F43" i="11" s="1"/>
  <c r="M70" i="22"/>
  <c r="F41" i="11" s="1"/>
  <c r="M68" i="22"/>
  <c r="F39" i="11" s="1"/>
  <c r="M79" i="22"/>
  <c r="F50" i="11" s="1"/>
  <c r="M75" i="22"/>
  <c r="F46" i="11" s="1"/>
  <c r="M71" i="22"/>
  <c r="F42" i="11" s="1"/>
  <c r="M67" i="22"/>
  <c r="M86" i="22"/>
  <c r="M84" i="22"/>
  <c r="M82" i="22"/>
  <c r="F53" i="11" s="1"/>
  <c r="M77" i="22"/>
  <c r="F48" i="11" s="1"/>
  <c r="M73" i="22"/>
  <c r="F44" i="11" s="1"/>
  <c r="M69" i="22"/>
  <c r="F40" i="11" s="1"/>
  <c r="L76" i="21"/>
  <c r="E65" i="11" s="1"/>
  <c r="L74" i="21"/>
  <c r="E63" i="11" s="1"/>
  <c r="L80" i="21"/>
  <c r="E69" i="11" s="1"/>
  <c r="L78" i="21"/>
  <c r="E67" i="11" s="1"/>
  <c r="L72" i="21"/>
  <c r="E61" i="11" s="1"/>
  <c r="L68" i="21"/>
  <c r="E57" i="11" s="1"/>
  <c r="J73" i="21"/>
  <c r="C62" i="11" s="1"/>
  <c r="J67" i="21"/>
  <c r="J79" i="21"/>
  <c r="C68" i="11" s="1"/>
  <c r="J77" i="21"/>
  <c r="C66" i="11" s="1"/>
  <c r="J75" i="21"/>
  <c r="C64" i="11" s="1"/>
  <c r="J71" i="21"/>
  <c r="C60" i="11" s="1"/>
  <c r="J69" i="21"/>
  <c r="C58" i="11" s="1"/>
  <c r="O80" i="22"/>
  <c r="H51" i="11" s="1"/>
  <c r="O76" i="22"/>
  <c r="H47" i="11" s="1"/>
  <c r="O72" i="22"/>
  <c r="H43" i="11" s="1"/>
  <c r="O68" i="22"/>
  <c r="H39" i="11" s="1"/>
  <c r="O78" i="22"/>
  <c r="H49" i="11" s="1"/>
  <c r="O74" i="22"/>
  <c r="H45" i="11" s="1"/>
  <c r="O70" i="22"/>
  <c r="H41" i="11" s="1"/>
  <c r="L77" i="24"/>
  <c r="E13" i="11" s="1"/>
  <c r="L73" i="24"/>
  <c r="E9" i="11" s="1"/>
  <c r="L79" i="24"/>
  <c r="E15" i="11" s="1"/>
  <c r="L75" i="24"/>
  <c r="E11" i="11" s="1"/>
  <c r="K77" i="24"/>
  <c r="D13" i="11" s="1"/>
  <c r="K73" i="24"/>
  <c r="D9" i="11" s="1"/>
  <c r="K69" i="24"/>
  <c r="D5" i="11" s="1"/>
  <c r="K85" i="24"/>
  <c r="K81" i="24"/>
  <c r="D17" i="11" s="1"/>
  <c r="K79" i="24"/>
  <c r="D15" i="11" s="1"/>
  <c r="K75" i="24"/>
  <c r="D11" i="11" s="1"/>
  <c r="K71" i="24"/>
  <c r="D7" i="11" s="1"/>
  <c r="K67" i="24"/>
  <c r="K83" i="24"/>
  <c r="O86" i="23"/>
  <c r="O84" i="23"/>
  <c r="O82" i="23"/>
  <c r="H35" i="11" s="1"/>
  <c r="O81" i="23"/>
  <c r="H34" i="11" s="1"/>
  <c r="O79" i="23"/>
  <c r="H32" i="11" s="1"/>
  <c r="O77" i="23"/>
  <c r="H30" i="11" s="1"/>
  <c r="O75" i="23"/>
  <c r="H28" i="11" s="1"/>
  <c r="O73" i="23"/>
  <c r="H26" i="11" s="1"/>
  <c r="O71" i="23"/>
  <c r="H24" i="11" s="1"/>
  <c r="O69" i="23"/>
  <c r="H22" i="11" s="1"/>
  <c r="O67" i="23"/>
  <c r="O85" i="23"/>
  <c r="O83" i="23"/>
  <c r="H36" i="11" s="1"/>
  <c r="L84" i="6"/>
  <c r="E89" i="11" s="1"/>
  <c r="M68" i="21"/>
  <c r="F57" i="11" s="1"/>
  <c r="M70" i="21"/>
  <c r="F59" i="11" s="1"/>
  <c r="M78" i="21"/>
  <c r="F67" i="11" s="1"/>
  <c r="N85" i="21"/>
  <c r="J71" i="22"/>
  <c r="C42" i="11" s="1"/>
  <c r="L76" i="22"/>
  <c r="E47" i="11" s="1"/>
  <c r="M81" i="22"/>
  <c r="F52" i="11" s="1"/>
  <c r="O74" i="23"/>
  <c r="H27" i="11" s="1"/>
  <c r="M77" i="23"/>
  <c r="F30" i="11" s="1"/>
  <c r="N82" i="23"/>
  <c r="G35" i="11" s="1"/>
  <c r="N70" i="24"/>
  <c r="G6" i="11" s="1"/>
  <c r="K86" i="23"/>
  <c r="J68" i="6"/>
  <c r="C75" i="11" s="1"/>
  <c r="M69" i="6"/>
  <c r="F76" i="11" s="1"/>
  <c r="J79" i="23"/>
  <c r="C32" i="11" s="1"/>
  <c r="M86" i="23"/>
  <c r="L82" i="6"/>
  <c r="E87" i="11" s="1"/>
  <c r="L74" i="6"/>
  <c r="E81" i="11" s="1"/>
  <c r="L82" i="21"/>
  <c r="E71" i="11" s="1"/>
  <c r="N67" i="22"/>
  <c r="L70" i="22"/>
  <c r="E41" i="11" s="1"/>
  <c r="J73" i="22"/>
  <c r="C44" i="11" s="1"/>
  <c r="N75" i="22"/>
  <c r="G46" i="11" s="1"/>
  <c r="L78" i="22"/>
  <c r="E49" i="11" s="1"/>
  <c r="M83" i="22"/>
  <c r="K86" i="22"/>
  <c r="O68" i="23"/>
  <c r="H21" i="11" s="1"/>
  <c r="K74" i="23"/>
  <c r="D27" i="11" s="1"/>
  <c r="J82" i="23"/>
  <c r="C35" i="11" s="1"/>
  <c r="L67" i="24"/>
  <c r="N72" i="24"/>
  <c r="G8" i="11" s="1"/>
  <c r="N79" i="23"/>
  <c r="G32" i="11" s="1"/>
  <c r="L85" i="24"/>
  <c r="O79" i="22"/>
  <c r="H50" i="11" s="1"/>
  <c r="M85" i="23"/>
  <c r="K80" i="24"/>
  <c r="D16" i="11" s="1"/>
  <c r="O80" i="24"/>
  <c r="H16" i="11" s="1"/>
  <c r="J80" i="21"/>
  <c r="C69" i="11" s="1"/>
  <c r="L86" i="22"/>
  <c r="L79" i="21"/>
  <c r="E68" i="11" s="1"/>
  <c r="O68" i="6"/>
  <c r="H75" i="11" s="1"/>
  <c r="K68" i="6"/>
  <c r="D75" i="11" s="1"/>
  <c r="L86" i="6"/>
  <c r="L78" i="6"/>
  <c r="L70" i="6"/>
  <c r="E77" i="11" s="1"/>
  <c r="L68" i="6"/>
  <c r="E75" i="11" s="1"/>
  <c r="M76" i="21"/>
  <c r="F65" i="11" s="1"/>
  <c r="J81" i="21"/>
  <c r="C70" i="11" s="1"/>
  <c r="L86" i="21"/>
  <c r="J69" i="22"/>
  <c r="C40" i="11" s="1"/>
  <c r="N71" i="22"/>
  <c r="G42" i="11" s="1"/>
  <c r="J77" i="22"/>
  <c r="C48" i="11" s="1"/>
  <c r="K82" i="22"/>
  <c r="D53" i="11" s="1"/>
  <c r="O84" i="22"/>
  <c r="M67" i="23"/>
  <c r="K70" i="23"/>
  <c r="D23" i="11" s="1"/>
  <c r="O72" i="23"/>
  <c r="H25" i="11" s="1"/>
  <c r="O80" i="23"/>
  <c r="H33" i="11" s="1"/>
  <c r="L83" i="23"/>
  <c r="E36" i="11" s="1"/>
  <c r="N68" i="24"/>
  <c r="G4" i="11" s="1"/>
  <c r="L71" i="24"/>
  <c r="E7" i="11" s="1"/>
  <c r="J67" i="6"/>
  <c r="M86" i="6"/>
  <c r="M82" i="6"/>
  <c r="F87" i="11" s="1"/>
  <c r="M78" i="6"/>
  <c r="M74" i="6"/>
  <c r="F81" i="11" s="1"/>
  <c r="M72" i="6"/>
  <c r="F79" i="11" s="1"/>
  <c r="M70" i="6"/>
  <c r="F77" i="11" s="1"/>
  <c r="M68" i="6"/>
  <c r="F75" i="11" s="1"/>
  <c r="N67" i="21"/>
  <c r="N69" i="21"/>
  <c r="G58" i="11" s="1"/>
  <c r="N73" i="21"/>
  <c r="G62" i="11" s="1"/>
  <c r="N75" i="21"/>
  <c r="G64" i="11" s="1"/>
  <c r="N77" i="21"/>
  <c r="G66" i="11" s="1"/>
  <c r="N79" i="21"/>
  <c r="G68" i="11" s="1"/>
  <c r="O82" i="21"/>
  <c r="H71" i="11" s="1"/>
  <c r="K84" i="21"/>
  <c r="K86" i="21"/>
  <c r="L81" i="22"/>
  <c r="E52" i="11" s="1"/>
  <c r="N82" i="22"/>
  <c r="G53" i="11" s="1"/>
  <c r="L85" i="22"/>
  <c r="N86" i="22"/>
  <c r="J68" i="23"/>
  <c r="C21" i="11" s="1"/>
  <c r="J72" i="23"/>
  <c r="C25" i="11" s="1"/>
  <c r="J76" i="23"/>
  <c r="C29" i="11" s="1"/>
  <c r="J80" i="23"/>
  <c r="C33" i="11" s="1"/>
  <c r="K81" i="23"/>
  <c r="D34" i="11" s="1"/>
  <c r="M82" i="23"/>
  <c r="F35" i="11" s="1"/>
  <c r="K85" i="23"/>
  <c r="M68" i="24"/>
  <c r="F4" i="11" s="1"/>
  <c r="M72" i="24"/>
  <c r="F8" i="11" s="1"/>
  <c r="M76" i="24"/>
  <c r="F12" i="11" s="1"/>
  <c r="M80" i="24"/>
  <c r="F16" i="11" s="1"/>
  <c r="L82" i="24"/>
  <c r="E18" i="11" s="1"/>
  <c r="L86" i="24"/>
  <c r="M67" i="6"/>
  <c r="N86" i="6"/>
  <c r="J86" i="6"/>
  <c r="N84" i="6"/>
  <c r="G89" i="11" s="1"/>
  <c r="J84" i="6"/>
  <c r="C89" i="11" s="1"/>
  <c r="N82" i="6"/>
  <c r="G87" i="11" s="1"/>
  <c r="J82" i="6"/>
  <c r="C87" i="11" s="1"/>
  <c r="N80" i="6"/>
  <c r="G85" i="11" s="1"/>
  <c r="J80" i="6"/>
  <c r="C85" i="11" s="1"/>
  <c r="N78" i="6"/>
  <c r="J78" i="6"/>
  <c r="N76" i="6"/>
  <c r="G82" i="11" s="1"/>
  <c r="J76" i="6"/>
  <c r="C82" i="11" s="1"/>
  <c r="N74" i="6"/>
  <c r="G81" i="11" s="1"/>
  <c r="J74" i="6"/>
  <c r="C81" i="11" s="1"/>
  <c r="N72" i="6"/>
  <c r="G79" i="11" s="1"/>
  <c r="J72" i="6"/>
  <c r="C79" i="11" s="1"/>
  <c r="N70" i="6"/>
  <c r="G77" i="11" s="1"/>
  <c r="J70" i="6"/>
  <c r="C77" i="11" s="1"/>
  <c r="N68" i="6"/>
  <c r="G75" i="11" s="1"/>
  <c r="K68" i="21"/>
  <c r="D57" i="11" s="1"/>
  <c r="O68" i="21"/>
  <c r="H57" i="11" s="1"/>
  <c r="K70" i="21"/>
  <c r="D59" i="11" s="1"/>
  <c r="O70" i="21"/>
  <c r="H59" i="11" s="1"/>
  <c r="K72" i="21"/>
  <c r="D61" i="11" s="1"/>
  <c r="O72" i="21"/>
  <c r="H61" i="11" s="1"/>
  <c r="K74" i="21"/>
  <c r="D63" i="11" s="1"/>
  <c r="O74" i="21"/>
  <c r="H63" i="11" s="1"/>
  <c r="K76" i="21"/>
  <c r="D65" i="11" s="1"/>
  <c r="O76" i="21"/>
  <c r="H65" i="11" s="1"/>
  <c r="K78" i="21"/>
  <c r="D67" i="11" s="1"/>
  <c r="O78" i="21"/>
  <c r="H67" i="11" s="1"/>
  <c r="K80" i="21"/>
  <c r="D69" i="11" s="1"/>
  <c r="O80" i="21"/>
  <c r="H69" i="11" s="1"/>
  <c r="L81" i="21"/>
  <c r="E70" i="11" s="1"/>
  <c r="J82" i="21"/>
  <c r="C71" i="11" s="1"/>
  <c r="N82" i="21"/>
  <c r="G71" i="11" s="1"/>
  <c r="L83" i="21"/>
  <c r="E72" i="11" s="1"/>
  <c r="J84" i="21"/>
  <c r="N84" i="21"/>
  <c r="L85" i="21"/>
  <c r="J86" i="21"/>
  <c r="N86" i="21"/>
  <c r="L67" i="22"/>
  <c r="N68" i="22"/>
  <c r="G39" i="11" s="1"/>
  <c r="L69" i="22"/>
  <c r="E40" i="11" s="1"/>
  <c r="N70" i="22"/>
  <c r="G41" i="11" s="1"/>
  <c r="L71" i="22"/>
  <c r="E42" i="11" s="1"/>
  <c r="N72" i="22"/>
  <c r="G43" i="11" s="1"/>
  <c r="L73" i="22"/>
  <c r="E44" i="11" s="1"/>
  <c r="N74" i="22"/>
  <c r="G45" i="11" s="1"/>
  <c r="L75" i="22"/>
  <c r="E46" i="11" s="1"/>
  <c r="N76" i="22"/>
  <c r="G47" i="11" s="1"/>
  <c r="L77" i="22"/>
  <c r="E48" i="11" s="1"/>
  <c r="N78" i="22"/>
  <c r="G49" i="11" s="1"/>
  <c r="L79" i="22"/>
  <c r="E50" i="11" s="1"/>
  <c r="N80" i="22"/>
  <c r="G51" i="11" s="1"/>
  <c r="K81" i="22"/>
  <c r="D52" i="11" s="1"/>
  <c r="O81" i="22"/>
  <c r="H52" i="11" s="1"/>
  <c r="K83" i="22"/>
  <c r="D54" i="11" s="1"/>
  <c r="O83" i="22"/>
  <c r="H54" i="11" s="1"/>
  <c r="K85" i="22"/>
  <c r="O85" i="22"/>
  <c r="K67" i="23"/>
  <c r="M68" i="23"/>
  <c r="F21" i="11" s="1"/>
  <c r="K69" i="23"/>
  <c r="D22" i="11" s="1"/>
  <c r="M70" i="23"/>
  <c r="F23" i="11" s="1"/>
  <c r="K71" i="23"/>
  <c r="D24" i="11" s="1"/>
  <c r="M72" i="23"/>
  <c r="F25" i="11" s="1"/>
  <c r="K73" i="23"/>
  <c r="D26" i="11" s="1"/>
  <c r="M74" i="23"/>
  <c r="F27" i="11" s="1"/>
  <c r="K75" i="23"/>
  <c r="D28" i="11" s="1"/>
  <c r="M76" i="23"/>
  <c r="F29" i="11" s="1"/>
  <c r="K77" i="23"/>
  <c r="D30" i="11" s="1"/>
  <c r="M78" i="23"/>
  <c r="F31" i="11" s="1"/>
  <c r="K79" i="23"/>
  <c r="D32" i="11" s="1"/>
  <c r="M80" i="23"/>
  <c r="F33" i="11" s="1"/>
  <c r="J81" i="23"/>
  <c r="C34" i="11" s="1"/>
  <c r="N81" i="23"/>
  <c r="G34" i="11" s="1"/>
  <c r="J83" i="23"/>
  <c r="C36" i="11" s="1"/>
  <c r="N83" i="23"/>
  <c r="G36" i="11" s="1"/>
  <c r="J85" i="23"/>
  <c r="N85" i="23"/>
  <c r="L68" i="24"/>
  <c r="E4" i="11" s="1"/>
  <c r="L70" i="24"/>
  <c r="E6" i="11" s="1"/>
  <c r="L72" i="24"/>
  <c r="E8" i="11" s="1"/>
  <c r="L74" i="24"/>
  <c r="E10" i="11" s="1"/>
  <c r="L76" i="24"/>
  <c r="E12" i="11" s="1"/>
  <c r="L78" i="24"/>
  <c r="E14" i="11" s="1"/>
  <c r="L80" i="24"/>
  <c r="E16" i="11" s="1"/>
  <c r="M81" i="24"/>
  <c r="F17" i="11" s="1"/>
  <c r="K82" i="24"/>
  <c r="D18" i="11" s="1"/>
  <c r="O82" i="24"/>
  <c r="H18" i="11" s="1"/>
  <c r="M83" i="24"/>
  <c r="K84" i="24"/>
  <c r="O84" i="24"/>
  <c r="M85" i="24"/>
  <c r="K86" i="24"/>
  <c r="O86" i="24"/>
  <c r="M84" i="6"/>
  <c r="F89" i="11" s="1"/>
  <c r="M80" i="6"/>
  <c r="F85" i="11" s="1"/>
  <c r="M76" i="6"/>
  <c r="F82" i="11" s="1"/>
  <c r="N71" i="21"/>
  <c r="G60" i="11" s="1"/>
  <c r="O84" i="21"/>
  <c r="N84" i="22"/>
  <c r="J70" i="23"/>
  <c r="C23" i="11" s="1"/>
  <c r="J74" i="23"/>
  <c r="C27" i="11" s="1"/>
  <c r="J78" i="23"/>
  <c r="C31" i="11" s="1"/>
  <c r="K83" i="23"/>
  <c r="D36" i="11" s="1"/>
  <c r="M84" i="23"/>
  <c r="M70" i="24"/>
  <c r="F6" i="11" s="1"/>
  <c r="M74" i="24"/>
  <c r="F10" i="11" s="1"/>
  <c r="M78" i="24"/>
  <c r="F14" i="11" s="1"/>
  <c r="O86" i="6"/>
  <c r="K86" i="6"/>
  <c r="M85" i="6"/>
  <c r="F90" i="11" s="1"/>
  <c r="O84" i="6"/>
  <c r="H89" i="11" s="1"/>
  <c r="K84" i="6"/>
  <c r="D89" i="11" s="1"/>
  <c r="M83" i="6"/>
  <c r="F88" i="11" s="1"/>
  <c r="O82" i="6"/>
  <c r="H87" i="11" s="1"/>
  <c r="K82" i="6"/>
  <c r="D87" i="11" s="1"/>
  <c r="M81" i="6"/>
  <c r="F86" i="11" s="1"/>
  <c r="O80" i="6"/>
  <c r="H85" i="11" s="1"/>
  <c r="K80" i="6"/>
  <c r="D85" i="11" s="1"/>
  <c r="M79" i="6"/>
  <c r="F84" i="11" s="1"/>
  <c r="O78" i="6"/>
  <c r="K78" i="6"/>
  <c r="M77" i="6"/>
  <c r="F83" i="11" s="1"/>
  <c r="O76" i="6"/>
  <c r="H82" i="11" s="1"/>
  <c r="K76" i="6"/>
  <c r="D82" i="11" s="1"/>
  <c r="M75" i="6"/>
  <c r="O74" i="6"/>
  <c r="H81" i="11" s="1"/>
  <c r="K74" i="6"/>
  <c r="D81" i="11" s="1"/>
  <c r="M73" i="6"/>
  <c r="F80" i="11" s="1"/>
  <c r="O72" i="6"/>
  <c r="H79" i="11" s="1"/>
  <c r="K72" i="6"/>
  <c r="D79" i="11" s="1"/>
  <c r="M71" i="6"/>
  <c r="F78" i="11" s="1"/>
  <c r="O70" i="6"/>
  <c r="H77" i="11" s="1"/>
  <c r="K70" i="6"/>
  <c r="D77" i="11" s="1"/>
  <c r="L67" i="21"/>
  <c r="J68" i="21"/>
  <c r="C57" i="11" s="1"/>
  <c r="N68" i="21"/>
  <c r="G57" i="11" s="1"/>
  <c r="L69" i="21"/>
  <c r="E58" i="11" s="1"/>
  <c r="J70" i="21"/>
  <c r="C59" i="11" s="1"/>
  <c r="N70" i="21"/>
  <c r="G59" i="11" s="1"/>
  <c r="L71" i="21"/>
  <c r="E60" i="11" s="1"/>
  <c r="J72" i="21"/>
  <c r="C61" i="11" s="1"/>
  <c r="N72" i="21"/>
  <c r="G61" i="11" s="1"/>
  <c r="L73" i="21"/>
  <c r="E62" i="11" s="1"/>
  <c r="J74" i="21"/>
  <c r="C63" i="11" s="1"/>
  <c r="N74" i="21"/>
  <c r="G63" i="11" s="1"/>
  <c r="L75" i="21"/>
  <c r="E64" i="11" s="1"/>
  <c r="J76" i="21"/>
  <c r="C65" i="11" s="1"/>
  <c r="N76" i="21"/>
  <c r="G65" i="11" s="1"/>
  <c r="L77" i="21"/>
  <c r="E66" i="11" s="1"/>
  <c r="J78" i="21"/>
  <c r="C67" i="11" s="1"/>
  <c r="N78" i="21"/>
  <c r="G67" i="11" s="1"/>
  <c r="K81" i="21"/>
  <c r="D70" i="11" s="1"/>
  <c r="O81" i="21"/>
  <c r="H70" i="11" s="1"/>
  <c r="K83" i="21"/>
  <c r="D72" i="11" s="1"/>
  <c r="O83" i="21"/>
  <c r="H72" i="11" s="1"/>
  <c r="K67" i="22"/>
  <c r="O67" i="22"/>
  <c r="K69" i="22"/>
  <c r="D40" i="11" s="1"/>
  <c r="O69" i="22"/>
  <c r="H40" i="11" s="1"/>
  <c r="K71" i="22"/>
  <c r="D42" i="11" s="1"/>
  <c r="O71" i="22"/>
  <c r="H42" i="11" s="1"/>
  <c r="K73" i="22"/>
  <c r="D44" i="11" s="1"/>
  <c r="O73" i="22"/>
  <c r="H44" i="11" s="1"/>
  <c r="K75" i="22"/>
  <c r="D46" i="11" s="1"/>
  <c r="O75" i="22"/>
  <c r="H46" i="11" s="1"/>
  <c r="K77" i="22"/>
  <c r="D48" i="11" s="1"/>
  <c r="O77" i="22"/>
  <c r="H48" i="11" s="1"/>
  <c r="N81" i="22"/>
  <c r="G52" i="11" s="1"/>
  <c r="L82" i="22"/>
  <c r="E53" i="11" s="1"/>
  <c r="N83" i="22"/>
  <c r="G54" i="11" s="1"/>
  <c r="L84" i="22"/>
  <c r="J67" i="23"/>
  <c r="N67" i="23"/>
  <c r="J69" i="23"/>
  <c r="C22" i="11" s="1"/>
  <c r="N69" i="23"/>
  <c r="G22" i="11" s="1"/>
  <c r="J71" i="23"/>
  <c r="C24" i="11" s="1"/>
  <c r="N71" i="23"/>
  <c r="G24" i="11" s="1"/>
  <c r="J73" i="23"/>
  <c r="C26" i="11" s="1"/>
  <c r="N73" i="23"/>
  <c r="G26" i="11" s="1"/>
  <c r="J75" i="23"/>
  <c r="C28" i="11" s="1"/>
  <c r="N75" i="23"/>
  <c r="G28" i="11" s="1"/>
  <c r="J77" i="23"/>
  <c r="C30" i="11" s="1"/>
  <c r="N77" i="23"/>
  <c r="G30" i="11" s="1"/>
  <c r="M81" i="23"/>
  <c r="F34" i="11" s="1"/>
  <c r="K82" i="23"/>
  <c r="D35" i="11" s="1"/>
  <c r="M83" i="23"/>
  <c r="F36" i="11" s="1"/>
  <c r="K84" i="23"/>
  <c r="M67" i="24"/>
  <c r="K68" i="24"/>
  <c r="D4" i="11" s="1"/>
  <c r="O68" i="24"/>
  <c r="H4" i="11" s="1"/>
  <c r="M69" i="24"/>
  <c r="F5" i="11" s="1"/>
  <c r="K70" i="24"/>
  <c r="D6" i="11" s="1"/>
  <c r="O70" i="24"/>
  <c r="H6" i="11" s="1"/>
  <c r="M71" i="24"/>
  <c r="F7" i="11" s="1"/>
  <c r="K72" i="24"/>
  <c r="D8" i="11" s="1"/>
  <c r="O72" i="24"/>
  <c r="H8" i="11" s="1"/>
  <c r="M73" i="24"/>
  <c r="F9" i="11" s="1"/>
  <c r="K74" i="24"/>
  <c r="D10" i="11" s="1"/>
  <c r="O74" i="24"/>
  <c r="H10" i="11" s="1"/>
  <c r="M75" i="24"/>
  <c r="F11" i="11" s="1"/>
  <c r="K76" i="24"/>
  <c r="D12" i="11" s="1"/>
  <c r="O76" i="24"/>
  <c r="H12" i="11" s="1"/>
  <c r="M77" i="24"/>
  <c r="F13" i="11" s="1"/>
  <c r="K78" i="24"/>
  <c r="D14" i="11" s="1"/>
  <c r="O78" i="24"/>
  <c r="H14" i="11" s="1"/>
  <c r="L81" i="24"/>
  <c r="E17" i="11" s="1"/>
  <c r="L83" i="24"/>
  <c r="AM76" i="2"/>
  <c r="AU76" i="2"/>
  <c r="AQ76" i="2"/>
  <c r="BC76" i="2"/>
  <c r="AO76" i="2"/>
  <c r="AY76" i="2"/>
  <c r="AZ76" i="2"/>
  <c r="AN76" i="2"/>
  <c r="BB76" i="2"/>
  <c r="AX76" i="2"/>
  <c r="AT76" i="2"/>
  <c r="AP76" i="2"/>
  <c r="AL76" i="2"/>
  <c r="BD76" i="2"/>
  <c r="AV76" i="2"/>
  <c r="AR76" i="2"/>
  <c r="BE76" i="2"/>
  <c r="BA76" i="2"/>
  <c r="AW76" i="2"/>
  <c r="AS76" i="2"/>
  <c r="F54" i="11"/>
  <c r="U96" i="2"/>
  <c r="BF41" i="2"/>
  <c r="BF13" i="2"/>
  <c r="BF69" i="2"/>
  <c r="BF61" i="2"/>
  <c r="BF56" i="2"/>
  <c r="BF50" i="2"/>
  <c r="BF40" i="2"/>
  <c r="BF33" i="2"/>
  <c r="BF24" i="2"/>
  <c r="BF18" i="2"/>
  <c r="BF12" i="2"/>
  <c r="BF4" i="2"/>
  <c r="BF3" i="2"/>
  <c r="C54" i="11"/>
  <c r="F70" i="11"/>
  <c r="G73" i="11"/>
  <c r="E73" i="11"/>
  <c r="C73" i="11"/>
  <c r="F73" i="11"/>
  <c r="D73" i="11"/>
  <c r="H73" i="11"/>
  <c r="BF14" i="2"/>
  <c r="BF10" i="2"/>
  <c r="BF21" i="2"/>
  <c r="BF16" i="2"/>
  <c r="BF9" i="2"/>
  <c r="BF26" i="2"/>
  <c r="BF7" i="2"/>
  <c r="BF75" i="2"/>
  <c r="BF74" i="2"/>
  <c r="BF73" i="2"/>
  <c r="BF72" i="2"/>
  <c r="BF71" i="2"/>
  <c r="BF70" i="2"/>
  <c r="BF68" i="2"/>
  <c r="BF67" i="2"/>
  <c r="BF66" i="2"/>
  <c r="BF65" i="2"/>
  <c r="BF64" i="2"/>
  <c r="BF63" i="2"/>
  <c r="BF62" i="2"/>
  <c r="BF60" i="2"/>
  <c r="BF59" i="2"/>
  <c r="BF58" i="2"/>
  <c r="BF55" i="2"/>
  <c r="BF53" i="2"/>
  <c r="BF52" i="2"/>
  <c r="BF49" i="2"/>
  <c r="BF47" i="2"/>
  <c r="BF46" i="2"/>
  <c r="BF45" i="2"/>
  <c r="BF34" i="2"/>
  <c r="BF44" i="2"/>
  <c r="BF43" i="2"/>
  <c r="BF37" i="2"/>
  <c r="BF35" i="2"/>
  <c r="BF32" i="2"/>
  <c r="BF23" i="2"/>
  <c r="BF22" i="2"/>
  <c r="BF29" i="2"/>
  <c r="AI96" i="2"/>
  <c r="H96" i="2"/>
  <c r="W96" i="2"/>
  <c r="I14" i="11"/>
  <c r="D96" i="2"/>
  <c r="N96" i="2"/>
  <c r="I85" i="11"/>
  <c r="AC96" i="2"/>
  <c r="I49" i="11"/>
  <c r="I67" i="11"/>
  <c r="I31" i="11"/>
  <c r="AA96" i="2"/>
  <c r="Q96" i="2"/>
  <c r="L96" i="2"/>
  <c r="E96" i="2"/>
  <c r="AH96" i="2"/>
  <c r="AF96" i="2"/>
  <c r="AD96" i="2"/>
  <c r="Y96" i="2"/>
  <c r="T96" i="2"/>
  <c r="P96" i="2"/>
  <c r="K96" i="2"/>
  <c r="J96" i="2"/>
  <c r="I96" i="2"/>
  <c r="G96" i="2"/>
  <c r="F96" i="2"/>
  <c r="C96" i="2"/>
  <c r="X96" i="2"/>
  <c r="V96" i="2"/>
  <c r="M96" i="2"/>
  <c r="AG96" i="2"/>
  <c r="AB96" i="2"/>
  <c r="S96" i="2"/>
  <c r="O96" i="2"/>
  <c r="AE96" i="2"/>
  <c r="Z96" i="2"/>
  <c r="R96" i="2"/>
  <c r="B96" i="2"/>
  <c r="C8" i="26" l="1"/>
  <c r="F4" i="26"/>
  <c r="BF76" i="28"/>
  <c r="B7" i="26"/>
  <c r="C6" i="26"/>
  <c r="E8" i="26"/>
  <c r="C4" i="26"/>
  <c r="F7" i="26"/>
  <c r="G6" i="26"/>
  <c r="G8" i="26"/>
  <c r="D7" i="26"/>
  <c r="G7" i="26"/>
  <c r="B6" i="26"/>
  <c r="G4" i="26"/>
  <c r="G5" i="26"/>
  <c r="F5" i="26"/>
  <c r="B4" i="26"/>
  <c r="D8" i="26"/>
  <c r="E6" i="26"/>
  <c r="E5" i="26"/>
  <c r="E4" i="26"/>
  <c r="F6" i="26"/>
  <c r="B5" i="26"/>
  <c r="F8" i="26"/>
  <c r="D4" i="26"/>
  <c r="B8" i="26"/>
  <c r="D5" i="26"/>
  <c r="C7" i="26"/>
  <c r="D6" i="26"/>
  <c r="E7" i="26"/>
  <c r="C5" i="26"/>
  <c r="F56" i="11"/>
  <c r="H56" i="11"/>
  <c r="H20" i="11"/>
  <c r="E20" i="11"/>
  <c r="H38" i="11"/>
  <c r="F3" i="11"/>
  <c r="C20" i="11"/>
  <c r="BF76" i="2"/>
  <c r="F20" i="11"/>
  <c r="H74" i="11"/>
  <c r="H3" i="11"/>
  <c r="D74" i="11"/>
  <c r="C3" i="11"/>
  <c r="E3" i="11"/>
  <c r="D20" i="11"/>
  <c r="C56" i="11"/>
  <c r="E74" i="11"/>
  <c r="C74" i="11"/>
  <c r="F74" i="11"/>
  <c r="G56" i="11"/>
  <c r="C38" i="11"/>
  <c r="D38" i="11"/>
  <c r="E38" i="11"/>
  <c r="G38" i="11"/>
  <c r="G20" i="11"/>
  <c r="G3" i="11"/>
  <c r="D3" i="11"/>
  <c r="G74" i="11"/>
  <c r="D56" i="11"/>
  <c r="E56" i="11"/>
  <c r="F38" i="11"/>
</calcChain>
</file>

<file path=xl/sharedStrings.xml><?xml version="1.0" encoding="utf-8"?>
<sst xmlns="http://schemas.openxmlformats.org/spreadsheetml/2006/main" count="2798" uniqueCount="150">
  <si>
    <t xml:space="preserve">L    U    N    I </t>
  </si>
  <si>
    <t>M    A   R    T    I</t>
  </si>
  <si>
    <t>M   I   E   R   C   U   R   I</t>
  </si>
  <si>
    <t>J    O    I</t>
  </si>
  <si>
    <t>V    I    N    E    R    I</t>
  </si>
  <si>
    <t>6A</t>
  </si>
  <si>
    <t>8A</t>
  </si>
  <si>
    <t>12A</t>
  </si>
  <si>
    <t>9B</t>
  </si>
  <si>
    <t>11A</t>
  </si>
  <si>
    <t>6B</t>
  </si>
  <si>
    <t>5B</t>
  </si>
  <si>
    <t>7B</t>
  </si>
  <si>
    <t>12B</t>
  </si>
  <si>
    <t>10B</t>
  </si>
  <si>
    <t>5A</t>
  </si>
  <si>
    <t>10A</t>
  </si>
  <si>
    <t>11B</t>
  </si>
  <si>
    <t>7A</t>
  </si>
  <si>
    <t>8B</t>
  </si>
  <si>
    <t>9A</t>
  </si>
  <si>
    <t>9a</t>
  </si>
  <si>
    <t>9b</t>
  </si>
  <si>
    <t>5b</t>
  </si>
  <si>
    <t>8a</t>
  </si>
  <si>
    <t>Luni</t>
  </si>
  <si>
    <t>5a</t>
  </si>
  <si>
    <t>10a</t>
  </si>
  <si>
    <t>10b</t>
  </si>
  <si>
    <t>11a</t>
  </si>
  <si>
    <t>8b</t>
  </si>
  <si>
    <t>7b</t>
  </si>
  <si>
    <t>12b</t>
  </si>
  <si>
    <t>6b</t>
  </si>
  <si>
    <t>11b</t>
  </si>
  <si>
    <t>7a</t>
  </si>
  <si>
    <t>6a</t>
  </si>
  <si>
    <t>12a</t>
  </si>
  <si>
    <t xml:space="preserve">Miercuri </t>
  </si>
  <si>
    <t>Joi</t>
  </si>
  <si>
    <t>Vineri</t>
  </si>
  <si>
    <t>luni</t>
  </si>
  <si>
    <t>marti</t>
  </si>
  <si>
    <t xml:space="preserve">miercuri </t>
  </si>
  <si>
    <t xml:space="preserve">joi </t>
  </si>
  <si>
    <t>vineri</t>
  </si>
  <si>
    <t>Marti</t>
  </si>
  <si>
    <t>Miercuri</t>
  </si>
  <si>
    <t>5c</t>
  </si>
  <si>
    <t>Ban D</t>
  </si>
  <si>
    <t>6c</t>
  </si>
  <si>
    <t>Buzas</t>
  </si>
  <si>
    <t>Bota</t>
  </si>
  <si>
    <t>Oros</t>
  </si>
  <si>
    <t>Medrea</t>
  </si>
  <si>
    <t>Firezar</t>
  </si>
  <si>
    <t>Romanet</t>
  </si>
  <si>
    <t>Caba</t>
  </si>
  <si>
    <t>Cozma</t>
  </si>
  <si>
    <t>Centea L</t>
  </si>
  <si>
    <t>Major</t>
  </si>
  <si>
    <t>Ferician</t>
  </si>
  <si>
    <t>Prodescu</t>
  </si>
  <si>
    <t>Tirla</t>
  </si>
  <si>
    <t>Junc</t>
  </si>
  <si>
    <t>Bondor</t>
  </si>
  <si>
    <t>Hodisan</t>
  </si>
  <si>
    <t>Cipleu</t>
  </si>
  <si>
    <t xml:space="preserve">Bila </t>
  </si>
  <si>
    <t>Igna</t>
  </si>
  <si>
    <t>Copil</t>
  </si>
  <si>
    <t>Ile</t>
  </si>
  <si>
    <t>Costolas</t>
  </si>
  <si>
    <t>Haidau F</t>
  </si>
  <si>
    <t>Antonescu</t>
  </si>
  <si>
    <t>Ivan</t>
  </si>
  <si>
    <t>Chisiu</t>
  </si>
  <si>
    <t>Rusu</t>
  </si>
  <si>
    <t>Coita</t>
  </si>
  <si>
    <t>Hodut</t>
  </si>
  <si>
    <t>Ban F</t>
  </si>
  <si>
    <t>Centea I</t>
  </si>
  <si>
    <t>Florut</t>
  </si>
  <si>
    <t>Haidau I</t>
  </si>
  <si>
    <t xml:space="preserve">Luca </t>
  </si>
  <si>
    <t>6C</t>
  </si>
  <si>
    <t>7C</t>
  </si>
  <si>
    <t>5C</t>
  </si>
  <si>
    <t>8C</t>
  </si>
  <si>
    <t>7c</t>
  </si>
  <si>
    <t>8c</t>
  </si>
  <si>
    <t>Rom Cozma</t>
  </si>
  <si>
    <t>Rom Centea L</t>
  </si>
  <si>
    <t>Lat Centea</t>
  </si>
  <si>
    <t>Dirig Centea</t>
  </si>
  <si>
    <t>Dirig Major</t>
  </si>
  <si>
    <t>Rom Major</t>
  </si>
  <si>
    <t>Rom Ferician</t>
  </si>
  <si>
    <t>Rom Ban D</t>
  </si>
  <si>
    <t>Lat Ban D</t>
  </si>
  <si>
    <t>Engl Prodescu</t>
  </si>
  <si>
    <t>Engl Tirla</t>
  </si>
  <si>
    <t>Franc Bota</t>
  </si>
  <si>
    <t>Dirig Bota</t>
  </si>
  <si>
    <t>ENGL Junc</t>
  </si>
  <si>
    <t>Dirig Junc</t>
  </si>
  <si>
    <t>Germ Buzas</t>
  </si>
  <si>
    <t>Dirig Buzas</t>
  </si>
  <si>
    <t>Lat Buzas</t>
  </si>
  <si>
    <t>Chim Bondor</t>
  </si>
  <si>
    <t>Bio Hodisan</t>
  </si>
  <si>
    <t>Stiinte Cipleu</t>
  </si>
  <si>
    <t>Fiz Medrea</t>
  </si>
  <si>
    <t>Dirig Medrea</t>
  </si>
  <si>
    <t xml:space="preserve">Mate Bila </t>
  </si>
  <si>
    <t>Fiz Bila</t>
  </si>
  <si>
    <t>Dirig Bila</t>
  </si>
  <si>
    <t>Ed. Fiz.Romanet</t>
  </si>
  <si>
    <t>Dirig Romanet</t>
  </si>
  <si>
    <t>Dirig Igna</t>
  </si>
  <si>
    <t>Ed. Fiz. Igna</t>
  </si>
  <si>
    <t>Ed. Fiz Copil</t>
  </si>
  <si>
    <t>Muz Ile</t>
  </si>
  <si>
    <t>Desen Costolas</t>
  </si>
  <si>
    <t>Ed. Th. Costolas</t>
  </si>
  <si>
    <t>Dirig Firezar</t>
  </si>
  <si>
    <t>Isto Firezar</t>
  </si>
  <si>
    <t>Geogra Firezar</t>
  </si>
  <si>
    <t>Isto Oros</t>
  </si>
  <si>
    <t>Geogra Haidau F</t>
  </si>
  <si>
    <t>Isto Haidau F</t>
  </si>
  <si>
    <t>Isto Antonescu</t>
  </si>
  <si>
    <t>Socio Ivan</t>
  </si>
  <si>
    <t>Psiho Caba</t>
  </si>
  <si>
    <t>Mate Chisiu</t>
  </si>
  <si>
    <t>Mate Rusu</t>
  </si>
  <si>
    <t>Dirig Rusu</t>
  </si>
  <si>
    <t>Mate Coita</t>
  </si>
  <si>
    <t>Info Hodut</t>
  </si>
  <si>
    <t xml:space="preserve">Mate Hodut </t>
  </si>
  <si>
    <t>Ed. Th. Ban F</t>
  </si>
  <si>
    <t>Teol Centea I</t>
  </si>
  <si>
    <t xml:space="preserve">Ed. Antr. </t>
  </si>
  <si>
    <t>Teol Florut</t>
  </si>
  <si>
    <t>Rel. Haidau I</t>
  </si>
  <si>
    <t>Dirig Haidau I.</t>
  </si>
  <si>
    <t xml:space="preserve">Teol Luca </t>
  </si>
  <si>
    <t>Bitis</t>
  </si>
  <si>
    <t>Martin</t>
  </si>
  <si>
    <t xml:space="preserve"> Alege Clasa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</si>
</sst>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sz val="26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sz val="28"/>
      <color indexed="8"/>
      <name val="Calibri"/>
      <family val="2"/>
      <charset val="238"/>
    </font>
    <font>
      <sz val="11"/>
      <name val="Calibri"/>
      <family val="2"/>
    </font>
    <font>
      <b/>
      <i/>
      <sz val="22"/>
      <color indexed="8"/>
      <name val="Calibri"/>
      <family val="2"/>
    </font>
    <font>
      <b/>
      <i/>
      <sz val="36"/>
      <color indexed="8"/>
      <name val="Calibri"/>
      <family val="2"/>
    </font>
    <font>
      <b/>
      <i/>
      <sz val="11"/>
      <color indexed="8"/>
      <name val="Calibri"/>
      <family val="2"/>
    </font>
    <font>
      <b/>
      <i/>
      <sz val="18"/>
      <color indexed="10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color rgb="FFFFFF00"/>
      <name val="Calibri"/>
      <family val="2"/>
      <scheme val="minor"/>
    </font>
    <font>
      <sz val="11"/>
      <color theme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2">
    <xf numFmtId="0" fontId="0" fillId="0" borderId="0" xfId="0"/>
    <xf numFmtId="0" fontId="0" fillId="0" borderId="7" xfId="0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0" borderId="12" xfId="0" applyFont="1" applyBorder="1" applyAlignment="1">
      <alignment wrapText="1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textRotation="90"/>
    </xf>
    <xf numFmtId="0" fontId="0" fillId="0" borderId="12" xfId="0" applyBorder="1" applyAlignment="1">
      <alignment textRotation="90" wrapText="1"/>
    </xf>
    <xf numFmtId="0" fontId="0" fillId="0" borderId="11" xfId="0" applyBorder="1" applyAlignment="1">
      <alignment textRotation="90" wrapText="1"/>
    </xf>
    <xf numFmtId="0" fontId="0" fillId="0" borderId="20" xfId="0" applyBorder="1" applyAlignment="1">
      <alignment textRotation="90" wrapText="1"/>
    </xf>
    <xf numFmtId="0" fontId="0" fillId="0" borderId="21" xfId="0" applyBorder="1" applyAlignment="1">
      <alignment textRotation="90" wrapText="1"/>
    </xf>
    <xf numFmtId="0" fontId="0" fillId="0" borderId="14" xfId="0" applyBorder="1" applyAlignment="1">
      <alignment horizontal="center" vertical="center" textRotation="90" wrapText="1"/>
    </xf>
    <xf numFmtId="0" fontId="0" fillId="0" borderId="17" xfId="0" applyBorder="1" applyAlignment="1">
      <alignment textRotation="90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6" xfId="0" applyBorder="1" applyAlignment="1">
      <alignment horizontal="center" vertical="center" textRotation="90" wrapText="1"/>
    </xf>
    <xf numFmtId="0" fontId="0" fillId="0" borderId="8" xfId="0" applyBorder="1" applyAlignment="1">
      <alignment textRotation="90" wrapText="1"/>
    </xf>
    <xf numFmtId="0" fontId="0" fillId="0" borderId="10" xfId="0" applyBorder="1" applyAlignment="1">
      <alignment textRotation="90" wrapText="1"/>
    </xf>
    <xf numFmtId="0" fontId="0" fillId="0" borderId="14" xfId="0" applyBorder="1" applyAlignment="1">
      <alignment textRotation="90" wrapText="1"/>
    </xf>
    <xf numFmtId="0" fontId="0" fillId="0" borderId="16" xfId="0" applyBorder="1" applyAlignment="1">
      <alignment textRotation="90" wrapText="1"/>
    </xf>
    <xf numFmtId="0" fontId="0" fillId="0" borderId="25" xfId="0" applyBorder="1" applyAlignment="1">
      <alignment textRotation="90" wrapText="1"/>
    </xf>
    <xf numFmtId="0" fontId="5" fillId="0" borderId="35" xfId="0" applyFont="1" applyBorder="1" applyAlignment="1">
      <alignment textRotation="90" wrapText="1"/>
    </xf>
    <xf numFmtId="0" fontId="0" fillId="0" borderId="32" xfId="0" applyBorder="1" applyAlignment="1">
      <alignment textRotation="90" wrapText="1"/>
    </xf>
    <xf numFmtId="0" fontId="0" fillId="0" borderId="9" xfId="0" applyBorder="1" applyAlignment="1">
      <alignment textRotation="90" wrapText="1"/>
    </xf>
    <xf numFmtId="0" fontId="0" fillId="0" borderId="36" xfId="0" applyBorder="1" applyAlignment="1">
      <alignment textRotation="90" wrapText="1"/>
    </xf>
    <xf numFmtId="0" fontId="0" fillId="0" borderId="35" xfId="0" applyBorder="1" applyAlignment="1">
      <alignment textRotation="90" wrapText="1"/>
    </xf>
    <xf numFmtId="0" fontId="0" fillId="0" borderId="7" xfId="0" applyBorder="1" applyAlignment="1">
      <alignment textRotation="90" wrapText="1"/>
    </xf>
    <xf numFmtId="0" fontId="0" fillId="0" borderId="4" xfId="0" applyBorder="1" applyAlignment="1">
      <alignment textRotation="90" wrapText="1"/>
    </xf>
    <xf numFmtId="0" fontId="0" fillId="0" borderId="37" xfId="0" applyBorder="1" applyAlignment="1">
      <alignment textRotation="90" wrapText="1"/>
    </xf>
    <xf numFmtId="0" fontId="0" fillId="0" borderId="18" xfId="0" applyBorder="1" applyAlignment="1">
      <alignment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31" xfId="0" applyBorder="1" applyAlignment="1">
      <alignment textRotation="90" wrapText="1"/>
    </xf>
    <xf numFmtId="0" fontId="0" fillId="0" borderId="13" xfId="0" applyBorder="1" applyAlignment="1">
      <alignment textRotation="90" wrapText="1"/>
    </xf>
    <xf numFmtId="0" fontId="0" fillId="0" borderId="15" xfId="0" applyBorder="1" applyAlignment="1">
      <alignment textRotation="90" wrapText="1"/>
    </xf>
    <xf numFmtId="0" fontId="0" fillId="0" borderId="19" xfId="0" applyBorder="1" applyAlignment="1">
      <alignment textRotation="90" wrapText="1"/>
    </xf>
    <xf numFmtId="0" fontId="0" fillId="2" borderId="0" xfId="0" applyFill="1"/>
    <xf numFmtId="0" fontId="9" fillId="2" borderId="0" xfId="0" applyFont="1" applyFill="1"/>
    <xf numFmtId="0" fontId="10" fillId="2" borderId="0" xfId="0" applyFont="1" applyFill="1"/>
    <xf numFmtId="0" fontId="9" fillId="2" borderId="23" xfId="0" applyFont="1" applyFill="1" applyBorder="1" applyAlignment="1"/>
    <xf numFmtId="0" fontId="10" fillId="2" borderId="12" xfId="0" applyFont="1" applyFill="1" applyBorder="1"/>
    <xf numFmtId="0" fontId="11" fillId="2" borderId="12" xfId="0" applyFont="1" applyFill="1" applyBorder="1"/>
    <xf numFmtId="0" fontId="8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Continuous" vertical="center" wrapText="1" readingOrder="1"/>
    </xf>
    <xf numFmtId="0" fontId="12" fillId="2" borderId="0" xfId="0" applyFont="1" applyFill="1"/>
    <xf numFmtId="0" fontId="7" fillId="4" borderId="12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25" xfId="0" applyFont="1" applyFill="1" applyBorder="1" applyAlignment="1">
      <alignment horizontal="center"/>
    </xf>
    <xf numFmtId="0" fontId="0" fillId="0" borderId="35" xfId="0" applyBorder="1" applyAlignment="1">
      <alignment textRotation="90" wrapText="1"/>
    </xf>
    <xf numFmtId="0" fontId="4" fillId="3" borderId="12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3" fillId="5" borderId="25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/>
    </xf>
    <xf numFmtId="0" fontId="13" fillId="5" borderId="14" xfId="0" applyFont="1" applyFill="1" applyBorder="1" applyAlignment="1">
      <alignment horizontal="center"/>
    </xf>
    <xf numFmtId="0" fontId="13" fillId="4" borderId="25" xfId="0" applyFont="1" applyFill="1" applyBorder="1" applyAlignment="1">
      <alignment horizontal="center"/>
    </xf>
    <xf numFmtId="0" fontId="13" fillId="5" borderId="24" xfId="0" applyFont="1" applyFill="1" applyBorder="1" applyAlignment="1">
      <alignment horizontal="center"/>
    </xf>
    <xf numFmtId="0" fontId="13" fillId="4" borderId="24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5" borderId="12" xfId="0" applyFont="1" applyFill="1" applyBorder="1" applyAlignment="1">
      <alignment horizontal="center" vertical="center"/>
    </xf>
    <xf numFmtId="0" fontId="13" fillId="4" borderId="12" xfId="0" applyFont="1" applyFill="1" applyBorder="1"/>
    <xf numFmtId="0" fontId="13" fillId="5" borderId="12" xfId="0" applyFont="1" applyFill="1" applyBorder="1"/>
    <xf numFmtId="0" fontId="14" fillId="4" borderId="29" xfId="0" applyFont="1" applyFill="1" applyBorder="1" applyAlignment="1">
      <alignment horizontal="center"/>
    </xf>
    <xf numFmtId="0" fontId="13" fillId="4" borderId="0" xfId="0" applyFont="1" applyFill="1"/>
    <xf numFmtId="0" fontId="13" fillId="5" borderId="0" xfId="0" applyFont="1" applyFill="1" applyAlignment="1">
      <alignment horizontal="center"/>
    </xf>
    <xf numFmtId="0" fontId="13" fillId="5" borderId="25" xfId="0" applyFont="1" applyFill="1" applyBorder="1"/>
    <xf numFmtId="0" fontId="13" fillId="4" borderId="45" xfId="0" applyFont="1" applyFill="1" applyBorder="1" applyAlignment="1">
      <alignment horizontal="center"/>
    </xf>
    <xf numFmtId="0" fontId="13" fillId="4" borderId="0" xfId="0" applyFont="1" applyFill="1" applyAlignment="1">
      <alignment horizontal="center"/>
    </xf>
    <xf numFmtId="0" fontId="13" fillId="4" borderId="1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wrapText="1"/>
    </xf>
    <xf numFmtId="0" fontId="15" fillId="4" borderId="12" xfId="0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15" fillId="4" borderId="25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13" fillId="6" borderId="12" xfId="0" applyNumberFormat="1" applyFont="1" applyFill="1" applyBorder="1" applyAlignment="1">
      <alignment horizontal="center"/>
    </xf>
    <xf numFmtId="0" fontId="16" fillId="6" borderId="12" xfId="0" applyNumberFormat="1" applyFont="1" applyFill="1" applyBorder="1" applyAlignment="1"/>
    <xf numFmtId="0" fontId="13" fillId="4" borderId="4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4" fillId="4" borderId="5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7" fillId="6" borderId="39" xfId="0" applyNumberFormat="1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4" fillId="5" borderId="28" xfId="0" applyFont="1" applyFill="1" applyBorder="1" applyAlignment="1">
      <alignment horizontal="center"/>
    </xf>
    <xf numFmtId="0" fontId="13" fillId="5" borderId="18" xfId="0" applyFont="1" applyFill="1" applyBorder="1" applyAlignment="1">
      <alignment horizontal="center"/>
    </xf>
    <xf numFmtId="0" fontId="13" fillId="5" borderId="11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/>
    </xf>
    <xf numFmtId="0" fontId="13" fillId="5" borderId="33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6" borderId="38" xfId="0" applyNumberFormat="1" applyFont="1" applyFill="1" applyBorder="1" applyAlignment="1">
      <alignment horizontal="center"/>
    </xf>
    <xf numFmtId="0" fontId="13" fillId="5" borderId="0" xfId="0" applyFont="1" applyFill="1"/>
    <xf numFmtId="0" fontId="13" fillId="5" borderId="22" xfId="0" applyFont="1" applyFill="1" applyBorder="1" applyAlignment="1">
      <alignment horizontal="center"/>
    </xf>
    <xf numFmtId="0" fontId="13" fillId="5" borderId="40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13" fillId="4" borderId="25" xfId="0" applyFont="1" applyFill="1" applyBorder="1"/>
    <xf numFmtId="0" fontId="7" fillId="5" borderId="24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12" xfId="0" applyFont="1" applyFill="1" applyBorder="1"/>
    <xf numFmtId="0" fontId="14" fillId="5" borderId="30" xfId="0" applyFont="1" applyFill="1" applyBorder="1" applyAlignment="1">
      <alignment horizontal="center"/>
    </xf>
    <xf numFmtId="0" fontId="13" fillId="5" borderId="32" xfId="0" applyFont="1" applyFill="1" applyBorder="1" applyAlignment="1">
      <alignment horizontal="center"/>
    </xf>
    <xf numFmtId="0" fontId="13" fillId="5" borderId="17" xfId="0" applyFont="1" applyFill="1" applyBorder="1" applyAlignment="1">
      <alignment horizontal="center"/>
    </xf>
    <xf numFmtId="0" fontId="13" fillId="7" borderId="17" xfId="0" applyFont="1" applyFill="1" applyBorder="1" applyAlignment="1">
      <alignment horizontal="center"/>
    </xf>
    <xf numFmtId="0" fontId="16" fillId="6" borderId="2" xfId="0" applyNumberFormat="1" applyFont="1" applyFill="1" applyBorder="1" applyAlignment="1"/>
    <xf numFmtId="0" fontId="14" fillId="5" borderId="11" xfId="0" applyFont="1" applyFill="1" applyBorder="1" applyAlignment="1">
      <alignment horizontal="center"/>
    </xf>
    <xf numFmtId="0" fontId="13" fillId="5" borderId="11" xfId="0" applyFont="1" applyFill="1" applyBorder="1"/>
    <xf numFmtId="0" fontId="14" fillId="5" borderId="4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14" fillId="5" borderId="12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35" xfId="0" applyFont="1" applyFill="1" applyBorder="1" applyAlignment="1">
      <alignment horizontal="center"/>
    </xf>
    <xf numFmtId="0" fontId="13" fillId="7" borderId="0" xfId="0" applyFont="1" applyFill="1"/>
    <xf numFmtId="0" fontId="13" fillId="6" borderId="0" xfId="0" applyNumberFormat="1" applyFont="1" applyFill="1" applyAlignment="1"/>
    <xf numFmtId="0" fontId="15" fillId="4" borderId="24" xfId="0" applyFont="1" applyFill="1" applyBorder="1" applyAlignment="1">
      <alignment horizontal="center"/>
    </xf>
    <xf numFmtId="0" fontId="15" fillId="4" borderId="25" xfId="0" applyFont="1" applyFill="1" applyBorder="1"/>
    <xf numFmtId="0" fontId="13" fillId="4" borderId="0" xfId="0" applyFont="1" applyFill="1" applyBorder="1"/>
    <xf numFmtId="0" fontId="14" fillId="8" borderId="3" xfId="0" applyFont="1" applyFill="1" applyBorder="1" applyAlignment="1">
      <alignment horizontal="center"/>
    </xf>
    <xf numFmtId="0" fontId="13" fillId="8" borderId="19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/>
    </xf>
    <xf numFmtId="0" fontId="13" fillId="8" borderId="0" xfId="0" applyFont="1" applyFill="1"/>
    <xf numFmtId="0" fontId="13" fillId="8" borderId="16" xfId="0" applyFont="1" applyFill="1" applyBorder="1" applyAlignment="1">
      <alignment horizontal="center"/>
    </xf>
    <xf numFmtId="0" fontId="13" fillId="8" borderId="11" xfId="0" applyFont="1" applyFill="1" applyBorder="1"/>
    <xf numFmtId="0" fontId="14" fillId="8" borderId="10" xfId="0" applyFont="1" applyFill="1" applyBorder="1" applyAlignment="1">
      <alignment horizontal="center"/>
    </xf>
    <xf numFmtId="0" fontId="13" fillId="8" borderId="19" xfId="0" applyFont="1" applyFill="1" applyBorder="1"/>
    <xf numFmtId="0" fontId="13" fillId="8" borderId="14" xfId="0" applyFont="1" applyFill="1" applyBorder="1"/>
    <xf numFmtId="0" fontId="13" fillId="8" borderId="12" xfId="0" applyFont="1" applyFill="1" applyBorder="1"/>
    <xf numFmtId="0" fontId="13" fillId="8" borderId="16" xfId="0" applyFont="1" applyFill="1" applyBorder="1"/>
    <xf numFmtId="0" fontId="18" fillId="5" borderId="12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15" fillId="7" borderId="24" xfId="0" applyFont="1" applyFill="1" applyBorder="1" applyAlignment="1">
      <alignment horizontal="center"/>
    </xf>
    <xf numFmtId="0" fontId="13" fillId="7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19" fillId="5" borderId="12" xfId="0" applyFont="1" applyFill="1" applyBorder="1" applyAlignment="1">
      <alignment horizontal="center"/>
    </xf>
    <xf numFmtId="0" fontId="19" fillId="4" borderId="25" xfId="0" applyFont="1" applyFill="1" applyBorder="1" applyAlignment="1">
      <alignment horizontal="center"/>
    </xf>
    <xf numFmtId="0" fontId="19" fillId="7" borderId="12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/>
    </xf>
    <xf numFmtId="0" fontId="13" fillId="9" borderId="0" xfId="0" applyFont="1" applyFill="1"/>
    <xf numFmtId="0" fontId="13" fillId="9" borderId="12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3" fillId="9" borderId="25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 shrinkToFit="1"/>
    </xf>
    <xf numFmtId="0" fontId="13" fillId="4" borderId="6" xfId="0" applyFont="1" applyFill="1" applyBorder="1" applyAlignment="1">
      <alignment horizontal="center" shrinkToFit="1"/>
    </xf>
    <xf numFmtId="0" fontId="14" fillId="4" borderId="3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7" fillId="4" borderId="39" xfId="0" applyNumberFormat="1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3" fillId="4" borderId="18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20" xfId="0" applyFont="1" applyFill="1" applyBorder="1" applyAlignment="1">
      <alignment horizontal="center"/>
    </xf>
    <xf numFmtId="0" fontId="13" fillId="4" borderId="33" xfId="0" applyFont="1" applyFill="1" applyBorder="1" applyAlignment="1">
      <alignment horizontal="center"/>
    </xf>
    <xf numFmtId="0" fontId="13" fillId="4" borderId="19" xfId="0" applyFont="1" applyFill="1" applyBorder="1"/>
    <xf numFmtId="0" fontId="14" fillId="4" borderId="28" xfId="0" applyFont="1" applyFill="1" applyBorder="1" applyAlignment="1">
      <alignment horizontal="center" shrinkToFit="1"/>
    </xf>
    <xf numFmtId="0" fontId="13" fillId="4" borderId="40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4" xfId="0" applyFont="1" applyFill="1" applyBorder="1"/>
    <xf numFmtId="0" fontId="7" fillId="4" borderId="24" xfId="0" applyFont="1" applyFill="1" applyBorder="1" applyAlignment="1">
      <alignment horizontal="center"/>
    </xf>
    <xf numFmtId="0" fontId="13" fillId="4" borderId="0" xfId="0" applyFont="1" applyFill="1" applyAlignment="1">
      <alignment shrinkToFit="1"/>
    </xf>
    <xf numFmtId="0" fontId="14" fillId="4" borderId="39" xfId="0" applyFont="1" applyFill="1" applyBorder="1" applyAlignment="1">
      <alignment horizontal="center"/>
    </xf>
    <xf numFmtId="0" fontId="13" fillId="4" borderId="46" xfId="0" applyFont="1" applyFill="1" applyBorder="1" applyAlignment="1">
      <alignment horizontal="center"/>
    </xf>
    <xf numFmtId="0" fontId="13" fillId="4" borderId="26" xfId="0" applyFont="1" applyFill="1" applyBorder="1" applyAlignment="1">
      <alignment horizontal="center"/>
    </xf>
    <xf numFmtId="0" fontId="13" fillId="4" borderId="45" xfId="0" applyFont="1" applyFill="1" applyBorder="1"/>
    <xf numFmtId="0" fontId="13" fillId="4" borderId="26" xfId="0" applyFont="1" applyFill="1" applyBorder="1"/>
    <xf numFmtId="0" fontId="13" fillId="4" borderId="47" xfId="0" applyFont="1" applyFill="1" applyBorder="1" applyAlignment="1">
      <alignment horizontal="center"/>
    </xf>
    <xf numFmtId="0" fontId="13" fillId="4" borderId="17" xfId="0" applyFont="1" applyFill="1" applyBorder="1" applyAlignment="1">
      <alignment horizontal="center"/>
    </xf>
    <xf numFmtId="0" fontId="13" fillId="4" borderId="16" xfId="0" applyFont="1" applyFill="1" applyBorder="1"/>
    <xf numFmtId="0" fontId="13" fillId="4" borderId="48" xfId="0" applyNumberFormat="1" applyFont="1" applyFill="1" applyBorder="1" applyAlignment="1">
      <alignment horizontal="center"/>
    </xf>
    <xf numFmtId="0" fontId="16" fillId="4" borderId="24" xfId="0" applyNumberFormat="1" applyFont="1" applyFill="1" applyBorder="1" applyAlignment="1"/>
    <xf numFmtId="0" fontId="13" fillId="4" borderId="24" xfId="0" applyNumberFormat="1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3" fillId="4" borderId="50" xfId="0" applyFont="1" applyFill="1" applyBorder="1"/>
    <xf numFmtId="0" fontId="13" fillId="4" borderId="27" xfId="0" applyFont="1" applyFill="1" applyBorder="1" applyAlignment="1">
      <alignment horizontal="center"/>
    </xf>
    <xf numFmtId="0" fontId="13" fillId="4" borderId="32" xfId="0" applyFont="1" applyFill="1" applyBorder="1" applyAlignment="1">
      <alignment horizontal="center"/>
    </xf>
    <xf numFmtId="0" fontId="16" fillId="4" borderId="27" xfId="0" applyNumberFormat="1" applyFont="1" applyFill="1" applyBorder="1" applyAlignment="1"/>
    <xf numFmtId="0" fontId="14" fillId="4" borderId="7" xfId="0" applyFont="1" applyFill="1" applyBorder="1" applyAlignment="1">
      <alignment horizontal="center" shrinkToFit="1"/>
    </xf>
    <xf numFmtId="0" fontId="14" fillId="10" borderId="28" xfId="0" applyFont="1" applyFill="1" applyBorder="1" applyAlignment="1">
      <alignment horizontal="center"/>
    </xf>
    <xf numFmtId="0" fontId="13" fillId="10" borderId="18" xfId="0" applyFont="1" applyFill="1" applyBorder="1" applyAlignment="1">
      <alignment horizontal="center"/>
    </xf>
    <xf numFmtId="0" fontId="13" fillId="10" borderId="11" xfId="0" applyFont="1" applyFill="1" applyBorder="1" applyAlignment="1">
      <alignment horizontal="center"/>
    </xf>
    <xf numFmtId="0" fontId="13" fillId="10" borderId="0" xfId="0" applyFont="1" applyFill="1"/>
    <xf numFmtId="0" fontId="13" fillId="10" borderId="34" xfId="0" applyFont="1" applyFill="1" applyBorder="1" applyAlignment="1">
      <alignment horizontal="center"/>
    </xf>
    <xf numFmtId="0" fontId="13" fillId="10" borderId="46" xfId="0" applyFont="1" applyFill="1" applyBorder="1" applyAlignment="1">
      <alignment horizontal="center"/>
    </xf>
    <xf numFmtId="0" fontId="13" fillId="10" borderId="40" xfId="0" applyFont="1" applyFill="1" applyBorder="1" applyAlignment="1">
      <alignment horizontal="center"/>
    </xf>
    <xf numFmtId="0" fontId="13" fillId="10" borderId="19" xfId="0" applyFont="1" applyFill="1" applyBorder="1"/>
    <xf numFmtId="0" fontId="13" fillId="10" borderId="12" xfId="0" applyFont="1" applyFill="1" applyBorder="1" applyAlignment="1">
      <alignment horizontal="center"/>
    </xf>
    <xf numFmtId="0" fontId="16" fillId="10" borderId="24" xfId="0" applyNumberFormat="1" applyFont="1" applyFill="1" applyBorder="1" applyAlignment="1"/>
    <xf numFmtId="0" fontId="13" fillId="10" borderId="19" xfId="0" applyFont="1" applyFill="1" applyBorder="1" applyAlignment="1">
      <alignment horizontal="center"/>
    </xf>
    <xf numFmtId="0" fontId="14" fillId="10" borderId="28" xfId="0" applyFont="1" applyFill="1" applyBorder="1" applyAlignment="1">
      <alignment horizontal="center" shrinkToFit="1"/>
    </xf>
    <xf numFmtId="0" fontId="14" fillId="10" borderId="29" xfId="0" applyFont="1" applyFill="1" applyBorder="1" applyAlignment="1">
      <alignment horizontal="center"/>
    </xf>
    <xf numFmtId="0" fontId="13" fillId="10" borderId="25" xfId="0" applyFont="1" applyFill="1" applyBorder="1" applyAlignment="1">
      <alignment horizontal="center"/>
    </xf>
    <xf numFmtId="0" fontId="13" fillId="10" borderId="24" xfId="0" applyFont="1" applyFill="1" applyBorder="1" applyAlignment="1">
      <alignment horizontal="center"/>
    </xf>
    <xf numFmtId="0" fontId="13" fillId="10" borderId="45" xfId="0" applyFont="1" applyFill="1" applyBorder="1" applyAlignment="1">
      <alignment horizontal="center"/>
    </xf>
    <xf numFmtId="0" fontId="13" fillId="10" borderId="14" xfId="0" applyFont="1" applyFill="1" applyBorder="1"/>
    <xf numFmtId="0" fontId="13" fillId="10" borderId="14" xfId="0" applyFont="1" applyFill="1" applyBorder="1" applyAlignment="1">
      <alignment horizontal="center"/>
    </xf>
    <xf numFmtId="0" fontId="7" fillId="10" borderId="25" xfId="0" applyFont="1" applyFill="1" applyBorder="1" applyAlignment="1">
      <alignment horizontal="center"/>
    </xf>
    <xf numFmtId="0" fontId="7" fillId="10" borderId="12" xfId="0" applyFont="1" applyFill="1" applyBorder="1" applyAlignment="1">
      <alignment horizontal="center"/>
    </xf>
    <xf numFmtId="0" fontId="13" fillId="10" borderId="12" xfId="0" applyFont="1" applyFill="1" applyBorder="1"/>
    <xf numFmtId="0" fontId="13" fillId="10" borderId="24" xfId="0" applyNumberFormat="1" applyFont="1" applyFill="1" applyBorder="1" applyAlignment="1">
      <alignment horizontal="center"/>
    </xf>
    <xf numFmtId="0" fontId="7" fillId="10" borderId="45" xfId="0" applyFont="1" applyFill="1" applyBorder="1" applyAlignment="1">
      <alignment horizontal="center"/>
    </xf>
    <xf numFmtId="0" fontId="13" fillId="10" borderId="0" xfId="0" applyFont="1" applyFill="1" applyBorder="1"/>
    <xf numFmtId="0" fontId="13" fillId="10" borderId="0" xfId="0" applyFont="1" applyFill="1" applyBorder="1" applyAlignment="1">
      <alignment horizontal="center"/>
    </xf>
    <xf numFmtId="0" fontId="13" fillId="10" borderId="25" xfId="0" applyFont="1" applyFill="1" applyBorder="1"/>
    <xf numFmtId="0" fontId="13" fillId="10" borderId="45" xfId="0" applyFont="1" applyFill="1" applyBorder="1"/>
    <xf numFmtId="0" fontId="13" fillId="10" borderId="0" xfId="0" applyNumberFormat="1" applyFont="1" applyFill="1" applyAlignment="1"/>
    <xf numFmtId="0" fontId="7" fillId="10" borderId="14" xfId="0" applyFont="1" applyFill="1" applyBorder="1" applyAlignment="1">
      <alignment horizontal="center"/>
    </xf>
    <xf numFmtId="0" fontId="7" fillId="10" borderId="24" xfId="0" applyFont="1" applyFill="1" applyBorder="1" applyAlignment="1">
      <alignment horizontal="center"/>
    </xf>
    <xf numFmtId="0" fontId="13" fillId="8" borderId="24" xfId="0" applyFont="1" applyFill="1" applyBorder="1"/>
    <xf numFmtId="0" fontId="13" fillId="5" borderId="0" xfId="0" applyFont="1" applyFill="1" applyBorder="1" applyAlignment="1">
      <alignment horizontal="center"/>
    </xf>
    <xf numFmtId="0" fontId="15" fillId="5" borderId="25" xfId="0" applyFont="1" applyFill="1" applyBorder="1" applyAlignment="1">
      <alignment horizontal="center"/>
    </xf>
    <xf numFmtId="0" fontId="13" fillId="8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/>
    <xf numFmtId="0" fontId="13" fillId="0" borderId="22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2" xfId="0" applyFont="1" applyFill="1" applyBorder="1"/>
    <xf numFmtId="0" fontId="18" fillId="0" borderId="12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25" xfId="0" applyFont="1" applyFill="1" applyBorder="1"/>
    <xf numFmtId="0" fontId="13" fillId="0" borderId="32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0" fontId="13" fillId="0" borderId="11" xfId="0" applyFont="1" applyFill="1" applyBorder="1"/>
    <xf numFmtId="0" fontId="14" fillId="0" borderId="1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9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0" fontId="13" fillId="0" borderId="31" xfId="0" applyFont="1" applyFill="1" applyBorder="1"/>
    <xf numFmtId="0" fontId="13" fillId="0" borderId="51" xfId="0" applyFont="1" applyFill="1" applyBorder="1"/>
    <xf numFmtId="0" fontId="7" fillId="7" borderId="12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9" fillId="7" borderId="0" xfId="0" applyFont="1" applyFill="1"/>
    <xf numFmtId="0" fontId="17" fillId="4" borderId="42" xfId="0" applyFont="1" applyFill="1" applyBorder="1" applyAlignment="1">
      <alignment horizontal="center" vertical="center"/>
    </xf>
    <xf numFmtId="0" fontId="14" fillId="4" borderId="43" xfId="0" applyFont="1" applyFill="1" applyBorder="1" applyAlignment="1">
      <alignment horizontal="center" vertical="center"/>
    </xf>
    <xf numFmtId="0" fontId="14" fillId="4" borderId="44" xfId="0" applyFont="1" applyFill="1" applyBorder="1" applyAlignment="1">
      <alignment horizontal="center" vertical="center"/>
    </xf>
    <xf numFmtId="0" fontId="17" fillId="4" borderId="42" xfId="0" applyFont="1" applyFill="1" applyBorder="1" applyAlignment="1">
      <alignment horizontal="center"/>
    </xf>
    <xf numFmtId="0" fontId="17" fillId="4" borderId="43" xfId="0" applyFont="1" applyFill="1" applyBorder="1" applyAlignment="1">
      <alignment horizontal="center"/>
    </xf>
    <xf numFmtId="0" fontId="17" fillId="4" borderId="44" xfId="0" applyFont="1" applyFill="1" applyBorder="1" applyAlignment="1">
      <alignment horizontal="center"/>
    </xf>
    <xf numFmtId="0" fontId="9" fillId="2" borderId="23" xfId="0" applyFont="1" applyFill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42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0" fontId="6" fillId="0" borderId="35" xfId="0" applyFont="1" applyBorder="1" applyAlignment="1">
      <alignment textRotation="90" wrapText="1"/>
    </xf>
    <xf numFmtId="0" fontId="0" fillId="0" borderId="35" xfId="0" applyBorder="1" applyAlignment="1">
      <alignment textRotation="90" wrapText="1"/>
    </xf>
    <xf numFmtId="0" fontId="5" fillId="0" borderId="35" xfId="0" applyFont="1" applyBorder="1" applyAlignment="1">
      <alignment textRotation="90" wrapText="1"/>
    </xf>
  </cellXfs>
  <cellStyles count="1">
    <cellStyle name="Normal" xfId="0" builtinId="0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6"/>
  <sheetViews>
    <sheetView view="pageBreakPreview" zoomScale="80" zoomScaleNormal="10" zoomScaleSheetLayoutView="80" workbookViewId="0">
      <selection activeCell="A3" sqref="A3"/>
    </sheetView>
  </sheetViews>
  <sheetFormatPr defaultRowHeight="15.95" customHeight="1" x14ac:dyDescent="0.25"/>
  <cols>
    <col min="1" max="1" width="19.140625" style="65" customWidth="1"/>
    <col min="2" max="7" width="4.42578125" style="65" bestFit="1" customWidth="1"/>
    <col min="8" max="8" width="3.28515625" style="124" bestFit="1" customWidth="1"/>
    <col min="9" max="14" width="4.42578125" style="65" bestFit="1" customWidth="1"/>
    <col min="15" max="15" width="3.28515625" style="124" bestFit="1" customWidth="1"/>
    <col min="16" max="19" width="4.42578125" style="65" bestFit="1" customWidth="1"/>
    <col min="20" max="20" width="3.28515625" style="116" bestFit="1" customWidth="1"/>
    <col min="21" max="21" width="4.42578125" style="117" bestFit="1" customWidth="1"/>
    <col min="22" max="22" width="3.28515625" style="124" bestFit="1" customWidth="1"/>
    <col min="23" max="28" width="4.42578125" style="65" bestFit="1" customWidth="1"/>
    <col min="29" max="29" width="3.28515625" style="124" bestFit="1" customWidth="1"/>
    <col min="30" max="35" width="4.42578125" style="65" bestFit="1" customWidth="1"/>
    <col min="36" max="36" width="11.85546875" style="65" customWidth="1"/>
    <col min="37" max="37" width="2.140625" style="65" customWidth="1"/>
    <col min="38" max="57" width="3.7109375" style="65" customWidth="1"/>
    <col min="58" max="58" width="7.140625" style="65" customWidth="1"/>
    <col min="59" max="16384" width="9.140625" style="65"/>
  </cols>
  <sheetData>
    <row r="1" spans="1:58" ht="15.95" customHeight="1" thickTop="1" thickBot="1" x14ac:dyDescent="0.3">
      <c r="A1" s="78"/>
      <c r="B1" s="258" t="s">
        <v>0</v>
      </c>
      <c r="C1" s="259"/>
      <c r="D1" s="259"/>
      <c r="E1" s="259"/>
      <c r="F1" s="259"/>
      <c r="G1" s="259"/>
      <c r="H1" s="260"/>
      <c r="I1" s="261" t="s">
        <v>1</v>
      </c>
      <c r="J1" s="262"/>
      <c r="K1" s="262"/>
      <c r="L1" s="262"/>
      <c r="M1" s="262"/>
      <c r="N1" s="262"/>
      <c r="O1" s="263"/>
      <c r="P1" s="261" t="s">
        <v>2</v>
      </c>
      <c r="Q1" s="262"/>
      <c r="R1" s="262"/>
      <c r="S1" s="262"/>
      <c r="T1" s="262"/>
      <c r="U1" s="262"/>
      <c r="V1" s="263"/>
      <c r="W1" s="261" t="s">
        <v>3</v>
      </c>
      <c r="X1" s="262"/>
      <c r="Y1" s="262"/>
      <c r="Z1" s="262"/>
      <c r="AA1" s="262"/>
      <c r="AB1" s="262"/>
      <c r="AC1" s="263"/>
      <c r="AD1" s="261" t="s">
        <v>4</v>
      </c>
      <c r="AE1" s="262"/>
      <c r="AF1" s="262"/>
      <c r="AG1" s="262"/>
      <c r="AH1" s="262"/>
      <c r="AI1" s="262"/>
      <c r="AJ1" s="78"/>
    </row>
    <row r="2" spans="1:58" ht="18.75" customHeight="1" thickTop="1" thickBot="1" x14ac:dyDescent="0.3">
      <c r="A2" s="79"/>
      <c r="B2" s="80">
        <v>8</v>
      </c>
      <c r="C2" s="81">
        <v>9</v>
      </c>
      <c r="D2" s="81">
        <v>10</v>
      </c>
      <c r="E2" s="81">
        <v>11</v>
      </c>
      <c r="F2" s="81">
        <v>12</v>
      </c>
      <c r="G2" s="81">
        <v>13</v>
      </c>
      <c r="H2" s="121">
        <v>14</v>
      </c>
      <c r="I2" s="82">
        <v>8</v>
      </c>
      <c r="J2" s="81">
        <v>9</v>
      </c>
      <c r="K2" s="81">
        <v>10</v>
      </c>
      <c r="L2" s="81">
        <v>11</v>
      </c>
      <c r="M2" s="81">
        <v>12</v>
      </c>
      <c r="N2" s="81">
        <v>13</v>
      </c>
      <c r="O2" s="127">
        <v>14</v>
      </c>
      <c r="P2" s="83">
        <v>8</v>
      </c>
      <c r="Q2" s="81">
        <v>9</v>
      </c>
      <c r="R2" s="81">
        <v>10</v>
      </c>
      <c r="S2" s="81">
        <v>11</v>
      </c>
      <c r="T2" s="84">
        <v>12</v>
      </c>
      <c r="U2" s="85">
        <v>13</v>
      </c>
      <c r="V2" s="121">
        <v>14</v>
      </c>
      <c r="W2" s="82">
        <v>8</v>
      </c>
      <c r="X2" s="81">
        <v>9</v>
      </c>
      <c r="Y2" s="81">
        <v>10</v>
      </c>
      <c r="Z2" s="81">
        <v>11</v>
      </c>
      <c r="AA2" s="81">
        <v>12</v>
      </c>
      <c r="AB2" s="81">
        <v>13</v>
      </c>
      <c r="AC2" s="127">
        <v>14</v>
      </c>
      <c r="AD2" s="83">
        <v>8</v>
      </c>
      <c r="AE2" s="86">
        <v>9</v>
      </c>
      <c r="AF2" s="81">
        <v>10</v>
      </c>
      <c r="AG2" s="81">
        <v>11</v>
      </c>
      <c r="AH2" s="81">
        <v>12</v>
      </c>
      <c r="AI2" s="81">
        <v>13</v>
      </c>
      <c r="AJ2" s="87"/>
      <c r="AL2" s="62" t="s">
        <v>26</v>
      </c>
      <c r="AM2" s="62" t="s">
        <v>23</v>
      </c>
      <c r="AN2" s="62" t="s">
        <v>48</v>
      </c>
      <c r="AO2" s="62" t="s">
        <v>36</v>
      </c>
      <c r="AP2" s="62" t="s">
        <v>33</v>
      </c>
      <c r="AQ2" s="62" t="s">
        <v>50</v>
      </c>
      <c r="AR2" s="62" t="s">
        <v>35</v>
      </c>
      <c r="AS2" s="62" t="s">
        <v>31</v>
      </c>
      <c r="AT2" s="62" t="s">
        <v>89</v>
      </c>
      <c r="AU2" s="62" t="s">
        <v>24</v>
      </c>
      <c r="AV2" s="62" t="s">
        <v>30</v>
      </c>
      <c r="AW2" s="62" t="s">
        <v>90</v>
      </c>
      <c r="AX2" s="62" t="s">
        <v>21</v>
      </c>
      <c r="AY2" s="62" t="s">
        <v>22</v>
      </c>
      <c r="AZ2" s="62" t="s">
        <v>27</v>
      </c>
      <c r="BA2" s="62" t="s">
        <v>28</v>
      </c>
      <c r="BB2" s="62" t="s">
        <v>29</v>
      </c>
      <c r="BC2" s="62" t="s">
        <v>34</v>
      </c>
      <c r="BD2" s="62" t="s">
        <v>37</v>
      </c>
      <c r="BE2" s="62" t="s">
        <v>32</v>
      </c>
      <c r="BF2" s="62"/>
    </row>
    <row r="3" spans="1:58" s="95" customFormat="1" ht="12.75" customHeight="1" thickTop="1" x14ac:dyDescent="0.25">
      <c r="A3" s="88" t="s">
        <v>91</v>
      </c>
      <c r="B3" s="89"/>
      <c r="C3" s="90"/>
      <c r="D3" s="90" t="s">
        <v>7</v>
      </c>
      <c r="E3" s="90"/>
      <c r="F3" s="90"/>
      <c r="G3" s="90"/>
      <c r="H3" s="122"/>
      <c r="I3" s="90"/>
      <c r="J3" s="90" t="s">
        <v>7</v>
      </c>
      <c r="K3" s="89"/>
      <c r="L3" s="90"/>
      <c r="M3" s="91"/>
      <c r="N3" s="92"/>
      <c r="O3" s="128"/>
      <c r="P3" s="89"/>
      <c r="Q3" s="90" t="s">
        <v>7</v>
      </c>
      <c r="R3" s="90"/>
      <c r="S3" s="90"/>
      <c r="T3" s="93" t="s">
        <v>7</v>
      </c>
      <c r="U3" s="94"/>
      <c r="V3" s="122"/>
      <c r="W3" s="89"/>
      <c r="X3" s="90"/>
      <c r="Y3" s="90"/>
      <c r="Z3" s="90"/>
      <c r="AA3" s="90"/>
      <c r="AB3" s="90"/>
      <c r="AC3" s="122"/>
      <c r="AD3" s="89"/>
      <c r="AE3" s="90" t="s">
        <v>7</v>
      </c>
      <c r="AG3" s="90" t="s">
        <v>85</v>
      </c>
      <c r="AH3" s="90"/>
      <c r="AI3" s="90"/>
      <c r="AJ3" s="88" t="str">
        <f>A3</f>
        <v>Rom Cozma</v>
      </c>
      <c r="AL3" s="63">
        <f>COUNTIF($B3:$AI3,AL$2)</f>
        <v>0</v>
      </c>
      <c r="AM3" s="63">
        <f t="shared" ref="AM3:BE24" si="0">COUNTIF($B3:$AI3,AM$2)</f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63">
        <f t="shared" si="0"/>
        <v>1</v>
      </c>
      <c r="AR3" s="63">
        <f t="shared" si="0"/>
        <v>0</v>
      </c>
      <c r="AS3" s="63">
        <f t="shared" si="0"/>
        <v>0</v>
      </c>
      <c r="AT3" s="63">
        <f t="shared" si="0"/>
        <v>0</v>
      </c>
      <c r="AU3" s="63">
        <f t="shared" si="0"/>
        <v>0</v>
      </c>
      <c r="AV3" s="63">
        <f t="shared" si="0"/>
        <v>0</v>
      </c>
      <c r="AW3" s="63">
        <f t="shared" si="0"/>
        <v>0</v>
      </c>
      <c r="AX3" s="63">
        <f t="shared" si="0"/>
        <v>0</v>
      </c>
      <c r="AY3" s="63">
        <f t="shared" si="0"/>
        <v>0</v>
      </c>
      <c r="AZ3" s="63">
        <f t="shared" si="0"/>
        <v>0</v>
      </c>
      <c r="BA3" s="63">
        <f t="shared" si="0"/>
        <v>0</v>
      </c>
      <c r="BB3" s="63">
        <f t="shared" si="0"/>
        <v>0</v>
      </c>
      <c r="BC3" s="63">
        <f t="shared" si="0"/>
        <v>0</v>
      </c>
      <c r="BD3" s="63">
        <f t="shared" si="0"/>
        <v>5</v>
      </c>
      <c r="BE3" s="63">
        <f t="shared" si="0"/>
        <v>0</v>
      </c>
      <c r="BF3" s="63">
        <f t="shared" ref="BF3:BF76" si="1">SUM(AL3:BE3)</f>
        <v>6</v>
      </c>
    </row>
    <row r="4" spans="1:58" ht="12.75" customHeight="1" x14ac:dyDescent="0.25">
      <c r="A4" s="88" t="s">
        <v>92</v>
      </c>
      <c r="B4" s="89" t="s">
        <v>18</v>
      </c>
      <c r="C4" s="90" t="s">
        <v>17</v>
      </c>
      <c r="D4" s="90" t="s">
        <v>6</v>
      </c>
      <c r="E4" s="90" t="s">
        <v>5</v>
      </c>
      <c r="G4" s="96"/>
      <c r="H4" s="122"/>
      <c r="I4" s="90" t="s">
        <v>5</v>
      </c>
      <c r="J4" s="90" t="s">
        <v>18</v>
      </c>
      <c r="K4" s="89" t="s">
        <v>9</v>
      </c>
      <c r="L4" s="90" t="s">
        <v>17</v>
      </c>
      <c r="M4" s="90"/>
      <c r="N4" s="97"/>
      <c r="O4" s="128"/>
      <c r="P4" s="89" t="s">
        <v>9</v>
      </c>
      <c r="Q4" s="90" t="s">
        <v>18</v>
      </c>
      <c r="R4" s="90" t="s">
        <v>6</v>
      </c>
      <c r="S4" s="90"/>
      <c r="T4" s="75" t="s">
        <v>5</v>
      </c>
      <c r="U4" s="77" t="s">
        <v>6</v>
      </c>
      <c r="V4" s="122"/>
      <c r="W4" s="89" t="s">
        <v>9</v>
      </c>
      <c r="X4" s="90" t="s">
        <v>18</v>
      </c>
      <c r="Y4" s="90" t="s">
        <v>6</v>
      </c>
      <c r="Z4" s="90" t="s">
        <v>17</v>
      </c>
      <c r="AA4" s="52"/>
      <c r="AB4" s="90"/>
      <c r="AC4" s="122"/>
      <c r="AD4" s="89" t="s">
        <v>36</v>
      </c>
      <c r="AE4" s="90" t="s">
        <v>34</v>
      </c>
      <c r="AF4" s="90" t="s">
        <v>29</v>
      </c>
      <c r="AG4" s="90" t="s">
        <v>24</v>
      </c>
      <c r="AH4" s="90"/>
      <c r="AI4" s="90"/>
      <c r="AJ4" s="88" t="str">
        <f t="shared" ref="AJ4:AJ75" si="2">A4</f>
        <v>Rom Centea L</v>
      </c>
      <c r="AL4" s="63">
        <f t="shared" ref="AL4:BA50" si="3">COUNTIF($B4:$AI4,AL$2)</f>
        <v>0</v>
      </c>
      <c r="AM4" s="63">
        <f t="shared" si="0"/>
        <v>0</v>
      </c>
      <c r="AN4" s="63">
        <f t="shared" si="0"/>
        <v>0</v>
      </c>
      <c r="AO4" s="63">
        <f t="shared" si="0"/>
        <v>4</v>
      </c>
      <c r="AP4" s="63">
        <f t="shared" si="0"/>
        <v>0</v>
      </c>
      <c r="AQ4" s="63">
        <f t="shared" si="0"/>
        <v>0</v>
      </c>
      <c r="AR4" s="63">
        <f t="shared" si="0"/>
        <v>4</v>
      </c>
      <c r="AS4" s="63">
        <f t="shared" si="0"/>
        <v>0</v>
      </c>
      <c r="AT4" s="63">
        <f t="shared" si="0"/>
        <v>0</v>
      </c>
      <c r="AU4" s="63">
        <f t="shared" si="0"/>
        <v>5</v>
      </c>
      <c r="AV4" s="63">
        <f t="shared" si="0"/>
        <v>0</v>
      </c>
      <c r="AW4" s="63">
        <f t="shared" si="0"/>
        <v>0</v>
      </c>
      <c r="AX4" s="63">
        <f t="shared" si="0"/>
        <v>0</v>
      </c>
      <c r="AY4" s="63">
        <f t="shared" si="0"/>
        <v>0</v>
      </c>
      <c r="AZ4" s="63">
        <f t="shared" si="0"/>
        <v>0</v>
      </c>
      <c r="BA4" s="63">
        <f t="shared" si="0"/>
        <v>0</v>
      </c>
      <c r="BB4" s="63">
        <f t="shared" si="0"/>
        <v>4</v>
      </c>
      <c r="BC4" s="63">
        <f t="shared" si="0"/>
        <v>4</v>
      </c>
      <c r="BD4" s="63">
        <f t="shared" si="0"/>
        <v>0</v>
      </c>
      <c r="BE4" s="63">
        <f t="shared" si="0"/>
        <v>0</v>
      </c>
      <c r="BF4" s="63">
        <f t="shared" si="1"/>
        <v>21</v>
      </c>
    </row>
    <row r="5" spans="1:58" ht="12.75" customHeight="1" x14ac:dyDescent="0.25">
      <c r="A5" s="88" t="s">
        <v>93</v>
      </c>
      <c r="B5" s="89"/>
      <c r="C5" s="90"/>
      <c r="D5" s="90"/>
      <c r="E5" s="90"/>
      <c r="G5" s="96"/>
      <c r="H5" s="122"/>
      <c r="I5" s="90"/>
      <c r="J5" s="90"/>
      <c r="K5" s="89"/>
      <c r="L5" s="90"/>
      <c r="M5" s="90"/>
      <c r="N5" s="97"/>
      <c r="O5" s="128"/>
      <c r="P5" s="89"/>
      <c r="Q5" s="90"/>
      <c r="R5" s="90"/>
      <c r="S5" s="90" t="s">
        <v>24</v>
      </c>
      <c r="T5" s="75"/>
      <c r="U5" s="77"/>
      <c r="V5" s="122"/>
      <c r="W5" s="89"/>
      <c r="X5" s="90"/>
      <c r="Y5" s="90"/>
      <c r="Z5" s="90"/>
      <c r="AA5" s="52"/>
      <c r="AB5" s="90"/>
      <c r="AC5" s="122"/>
      <c r="AD5" s="89"/>
      <c r="AE5" s="90"/>
      <c r="AF5" s="90"/>
      <c r="AG5" s="90"/>
      <c r="AH5" s="90"/>
      <c r="AI5" s="90"/>
      <c r="AJ5" s="88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</row>
    <row r="6" spans="1:58" ht="12.75" customHeight="1" x14ac:dyDescent="0.25">
      <c r="A6" s="88" t="s">
        <v>94</v>
      </c>
      <c r="B6" s="89"/>
      <c r="C6" s="90"/>
      <c r="D6" s="90"/>
      <c r="E6" s="90"/>
      <c r="G6" s="96"/>
      <c r="H6" s="122"/>
      <c r="I6" s="90"/>
      <c r="J6" s="90"/>
      <c r="K6" s="89"/>
      <c r="L6" s="90"/>
      <c r="M6" s="90"/>
      <c r="N6" s="97"/>
      <c r="O6" s="128"/>
      <c r="P6" s="89"/>
      <c r="Q6" s="90"/>
      <c r="R6" s="90"/>
      <c r="S6" s="90"/>
      <c r="T6" s="75"/>
      <c r="U6" s="77"/>
      <c r="V6" s="122"/>
      <c r="W6" s="89"/>
      <c r="X6" s="90"/>
      <c r="Y6" s="90"/>
      <c r="Z6" s="90"/>
      <c r="AA6" s="52" t="s">
        <v>24</v>
      </c>
      <c r="AB6" s="90"/>
      <c r="AC6" s="122"/>
      <c r="AD6" s="89"/>
      <c r="AE6" s="90"/>
      <c r="AF6" s="90"/>
      <c r="AG6" s="90"/>
      <c r="AH6" s="90"/>
      <c r="AI6" s="90"/>
      <c r="AJ6" s="88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58" s="95" customFormat="1" ht="12.75" customHeight="1" x14ac:dyDescent="0.25">
      <c r="A7" s="64" t="s">
        <v>96</v>
      </c>
      <c r="B7" s="57" t="s">
        <v>85</v>
      </c>
      <c r="C7" s="52" t="s">
        <v>14</v>
      </c>
      <c r="D7" s="52" t="s">
        <v>16</v>
      </c>
      <c r="E7" s="52" t="s">
        <v>12</v>
      </c>
      <c r="F7" s="52"/>
      <c r="G7" s="52" t="s">
        <v>86</v>
      </c>
      <c r="H7" s="123"/>
      <c r="I7" s="52" t="s">
        <v>85</v>
      </c>
      <c r="J7" s="52" t="s">
        <v>86</v>
      </c>
      <c r="K7" s="52" t="s">
        <v>14</v>
      </c>
      <c r="L7" s="52" t="s">
        <v>31</v>
      </c>
      <c r="M7" s="52" t="s">
        <v>27</v>
      </c>
      <c r="N7" s="52"/>
      <c r="O7" s="129"/>
      <c r="P7" s="57" t="s">
        <v>27</v>
      </c>
      <c r="Q7" s="52" t="s">
        <v>50</v>
      </c>
      <c r="R7" s="52" t="s">
        <v>14</v>
      </c>
      <c r="S7" s="52" t="s">
        <v>12</v>
      </c>
      <c r="T7" s="75" t="s">
        <v>86</v>
      </c>
      <c r="U7" s="76" t="s">
        <v>85</v>
      </c>
      <c r="V7" s="123"/>
      <c r="W7" s="57" t="s">
        <v>12</v>
      </c>
      <c r="X7" s="52" t="s">
        <v>86</v>
      </c>
      <c r="Y7" s="52" t="s">
        <v>85</v>
      </c>
      <c r="Z7" s="52" t="s">
        <v>14</v>
      </c>
      <c r="AA7" s="52"/>
      <c r="AB7" s="52"/>
      <c r="AC7" s="123"/>
      <c r="AD7" s="57"/>
      <c r="AE7" s="52"/>
      <c r="AF7" s="52"/>
      <c r="AG7" s="52"/>
      <c r="AH7" s="52"/>
      <c r="AI7" s="52"/>
      <c r="AJ7" s="88" t="str">
        <f t="shared" si="2"/>
        <v>Rom Major</v>
      </c>
      <c r="AL7" s="63">
        <f t="shared" si="3"/>
        <v>0</v>
      </c>
      <c r="AM7" s="63">
        <f t="shared" si="0"/>
        <v>0</v>
      </c>
      <c r="AN7" s="63">
        <f t="shared" si="0"/>
        <v>0</v>
      </c>
      <c r="AO7" s="63">
        <f t="shared" si="0"/>
        <v>0</v>
      </c>
      <c r="AP7" s="63">
        <f t="shared" si="0"/>
        <v>0</v>
      </c>
      <c r="AQ7" s="63">
        <f t="shared" si="0"/>
        <v>5</v>
      </c>
      <c r="AR7" s="63">
        <f t="shared" si="0"/>
        <v>0</v>
      </c>
      <c r="AS7" s="63">
        <f t="shared" si="0"/>
        <v>4</v>
      </c>
      <c r="AT7" s="63">
        <f t="shared" si="0"/>
        <v>4</v>
      </c>
      <c r="AU7" s="63">
        <f t="shared" si="0"/>
        <v>0</v>
      </c>
      <c r="AV7" s="63">
        <f t="shared" si="0"/>
        <v>0</v>
      </c>
      <c r="AW7" s="63">
        <f t="shared" si="0"/>
        <v>0</v>
      </c>
      <c r="AX7" s="63">
        <f t="shared" si="0"/>
        <v>0</v>
      </c>
      <c r="AY7" s="63">
        <f t="shared" si="0"/>
        <v>0</v>
      </c>
      <c r="AZ7" s="63">
        <f t="shared" si="0"/>
        <v>3</v>
      </c>
      <c r="BA7" s="63">
        <f t="shared" si="0"/>
        <v>4</v>
      </c>
      <c r="BB7" s="63">
        <f t="shared" si="0"/>
        <v>0</v>
      </c>
      <c r="BC7" s="63">
        <f t="shared" si="0"/>
        <v>0</v>
      </c>
      <c r="BD7" s="63">
        <f t="shared" si="0"/>
        <v>0</v>
      </c>
      <c r="BE7" s="63">
        <f t="shared" si="0"/>
        <v>0</v>
      </c>
      <c r="BF7" s="63">
        <f t="shared" si="1"/>
        <v>20</v>
      </c>
    </row>
    <row r="8" spans="1:58" s="95" customFormat="1" ht="12.75" customHeight="1" x14ac:dyDescent="0.25">
      <c r="A8" s="64" t="s">
        <v>95</v>
      </c>
      <c r="B8" s="57"/>
      <c r="C8" s="52"/>
      <c r="D8" s="52"/>
      <c r="E8" s="52"/>
      <c r="F8" s="52" t="s">
        <v>50</v>
      </c>
      <c r="G8" s="52"/>
      <c r="H8" s="123"/>
      <c r="I8" s="52"/>
      <c r="J8" s="52"/>
      <c r="K8" s="52"/>
      <c r="L8" s="52"/>
      <c r="M8" s="52"/>
      <c r="N8" s="52"/>
      <c r="O8" s="129"/>
      <c r="P8" s="57"/>
      <c r="Q8" s="52"/>
      <c r="R8" s="52"/>
      <c r="S8" s="52"/>
      <c r="T8" s="75"/>
      <c r="U8" s="76"/>
      <c r="V8" s="123"/>
      <c r="W8" s="57"/>
      <c r="X8" s="52"/>
      <c r="Y8" s="52"/>
      <c r="Z8" s="52"/>
      <c r="AA8" s="52"/>
      <c r="AB8" s="52"/>
      <c r="AC8" s="123"/>
      <c r="AD8" s="57"/>
      <c r="AE8" s="52"/>
      <c r="AF8" s="52"/>
      <c r="AG8" s="52"/>
      <c r="AH8" s="52"/>
      <c r="AI8" s="52"/>
      <c r="AJ8" s="88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</row>
    <row r="9" spans="1:58" ht="12.75" customHeight="1" x14ac:dyDescent="0.25">
      <c r="A9" s="64" t="s">
        <v>97</v>
      </c>
      <c r="B9" s="57" t="s">
        <v>10</v>
      </c>
      <c r="C9" s="52" t="s">
        <v>13</v>
      </c>
      <c r="D9" s="52" t="s">
        <v>87</v>
      </c>
      <c r="E9" s="52"/>
      <c r="F9" s="52"/>
      <c r="G9" s="52"/>
      <c r="H9" s="123"/>
      <c r="I9" s="52" t="s">
        <v>8</v>
      </c>
      <c r="J9" s="52" t="s">
        <v>13</v>
      </c>
      <c r="K9" s="52"/>
      <c r="L9" s="52" t="s">
        <v>33</v>
      </c>
      <c r="M9" s="52" t="s">
        <v>48</v>
      </c>
      <c r="N9" s="52" t="s">
        <v>20</v>
      </c>
      <c r="O9" s="129"/>
      <c r="P9" s="57" t="s">
        <v>8</v>
      </c>
      <c r="Q9" s="52"/>
      <c r="R9" s="52" t="s">
        <v>13</v>
      </c>
      <c r="S9" s="52" t="s">
        <v>10</v>
      </c>
      <c r="T9" s="75" t="s">
        <v>87</v>
      </c>
      <c r="U9" s="77" t="s">
        <v>20</v>
      </c>
      <c r="V9" s="123"/>
      <c r="W9" s="57" t="s">
        <v>8</v>
      </c>
      <c r="X9" s="52" t="s">
        <v>87</v>
      </c>
      <c r="Y9" s="52" t="s">
        <v>20</v>
      </c>
      <c r="Z9" s="52"/>
      <c r="AA9" s="52"/>
      <c r="AB9" s="52"/>
      <c r="AC9" s="123"/>
      <c r="AD9" s="57" t="s">
        <v>13</v>
      </c>
      <c r="AE9" s="52" t="s">
        <v>10</v>
      </c>
      <c r="AF9" s="52" t="s">
        <v>8</v>
      </c>
      <c r="AG9" s="52" t="s">
        <v>87</v>
      </c>
      <c r="AH9" s="52" t="s">
        <v>20</v>
      </c>
      <c r="AI9" s="52"/>
      <c r="AJ9" s="88" t="str">
        <f t="shared" si="2"/>
        <v>Rom Ferician</v>
      </c>
      <c r="AL9" s="63">
        <f t="shared" si="3"/>
        <v>0</v>
      </c>
      <c r="AM9" s="63">
        <f t="shared" si="0"/>
        <v>0</v>
      </c>
      <c r="AN9" s="63">
        <f t="shared" si="0"/>
        <v>5</v>
      </c>
      <c r="AO9" s="63">
        <f t="shared" si="0"/>
        <v>0</v>
      </c>
      <c r="AP9" s="63">
        <f t="shared" si="0"/>
        <v>4</v>
      </c>
      <c r="AQ9" s="63">
        <f t="shared" si="0"/>
        <v>0</v>
      </c>
      <c r="AR9" s="63">
        <f t="shared" si="0"/>
        <v>0</v>
      </c>
      <c r="AS9" s="63">
        <f t="shared" si="0"/>
        <v>0</v>
      </c>
      <c r="AT9" s="63">
        <f t="shared" si="0"/>
        <v>0</v>
      </c>
      <c r="AU9" s="63">
        <f t="shared" si="0"/>
        <v>0</v>
      </c>
      <c r="AV9" s="63">
        <f t="shared" si="0"/>
        <v>0</v>
      </c>
      <c r="AW9" s="63">
        <f t="shared" si="0"/>
        <v>0</v>
      </c>
      <c r="AX9" s="63">
        <f t="shared" si="0"/>
        <v>4</v>
      </c>
      <c r="AY9" s="63">
        <f t="shared" si="0"/>
        <v>4</v>
      </c>
      <c r="AZ9" s="63">
        <f t="shared" si="0"/>
        <v>0</v>
      </c>
      <c r="BA9" s="63">
        <f t="shared" si="0"/>
        <v>0</v>
      </c>
      <c r="BB9" s="63">
        <f t="shared" si="0"/>
        <v>0</v>
      </c>
      <c r="BC9" s="63">
        <f t="shared" si="0"/>
        <v>0</v>
      </c>
      <c r="BD9" s="63">
        <f t="shared" si="0"/>
        <v>0</v>
      </c>
      <c r="BE9" s="63">
        <f t="shared" si="0"/>
        <v>4</v>
      </c>
      <c r="BF9" s="63">
        <f t="shared" si="1"/>
        <v>21</v>
      </c>
    </row>
    <row r="10" spans="1:58" s="95" customFormat="1" ht="12.75" customHeight="1" x14ac:dyDescent="0.25">
      <c r="A10" s="64" t="s">
        <v>98</v>
      </c>
      <c r="B10" s="47" t="s">
        <v>15</v>
      </c>
      <c r="C10" s="52" t="s">
        <v>19</v>
      </c>
      <c r="D10" s="52" t="s">
        <v>88</v>
      </c>
      <c r="E10" s="52"/>
      <c r="F10" s="59" t="s">
        <v>11</v>
      </c>
      <c r="G10" s="53"/>
      <c r="H10" s="123"/>
      <c r="I10" s="52" t="s">
        <v>88</v>
      </c>
      <c r="J10" s="52" t="s">
        <v>19</v>
      </c>
      <c r="K10" s="57" t="s">
        <v>11</v>
      </c>
      <c r="L10" s="52"/>
      <c r="M10" s="143"/>
      <c r="N10" s="59"/>
      <c r="O10" s="129"/>
      <c r="P10" s="57" t="s">
        <v>26</v>
      </c>
      <c r="Q10" s="52" t="s">
        <v>30</v>
      </c>
      <c r="R10" s="52" t="s">
        <v>11</v>
      </c>
      <c r="S10" s="52" t="s">
        <v>88</v>
      </c>
      <c r="T10" s="75"/>
      <c r="U10" s="77"/>
      <c r="V10" s="123"/>
      <c r="W10" s="57" t="s">
        <v>88</v>
      </c>
      <c r="X10" s="52" t="s">
        <v>15</v>
      </c>
      <c r="Y10" s="142" t="s">
        <v>26</v>
      </c>
      <c r="Z10" s="52" t="s">
        <v>19</v>
      </c>
      <c r="AA10" s="52"/>
      <c r="AB10" s="52"/>
      <c r="AC10" s="123"/>
      <c r="AD10" s="52" t="s">
        <v>15</v>
      </c>
      <c r="AE10" s="52" t="s">
        <v>11</v>
      </c>
      <c r="AF10" s="141" t="s">
        <v>23</v>
      </c>
      <c r="AH10" s="52"/>
      <c r="AI10" s="52"/>
      <c r="AJ10" s="88" t="str">
        <f t="shared" si="2"/>
        <v>Rom Ban D</v>
      </c>
      <c r="AL10" s="63">
        <f t="shared" si="3"/>
        <v>5</v>
      </c>
      <c r="AM10" s="63">
        <f t="shared" si="0"/>
        <v>5</v>
      </c>
      <c r="AN10" s="63">
        <f t="shared" si="0"/>
        <v>0</v>
      </c>
      <c r="AO10" s="63">
        <f t="shared" si="0"/>
        <v>0</v>
      </c>
      <c r="AP10" s="63">
        <f t="shared" si="0"/>
        <v>0</v>
      </c>
      <c r="AQ10" s="63">
        <f t="shared" si="0"/>
        <v>0</v>
      </c>
      <c r="AR10" s="63">
        <f t="shared" si="0"/>
        <v>0</v>
      </c>
      <c r="AS10" s="63">
        <f t="shared" si="0"/>
        <v>0</v>
      </c>
      <c r="AT10" s="63">
        <f t="shared" si="0"/>
        <v>0</v>
      </c>
      <c r="AU10" s="63">
        <f t="shared" si="0"/>
        <v>0</v>
      </c>
      <c r="AV10" s="63">
        <f t="shared" si="0"/>
        <v>4</v>
      </c>
      <c r="AW10" s="63">
        <f t="shared" si="0"/>
        <v>4</v>
      </c>
      <c r="AX10" s="63">
        <f t="shared" si="0"/>
        <v>0</v>
      </c>
      <c r="AY10" s="63">
        <f t="shared" si="0"/>
        <v>0</v>
      </c>
      <c r="AZ10" s="63">
        <f t="shared" si="0"/>
        <v>0</v>
      </c>
      <c r="BA10" s="63">
        <f t="shared" si="0"/>
        <v>0</v>
      </c>
      <c r="BB10" s="63">
        <f t="shared" si="0"/>
        <v>0</v>
      </c>
      <c r="BC10" s="63">
        <f t="shared" si="0"/>
        <v>0</v>
      </c>
      <c r="BD10" s="63">
        <f t="shared" si="0"/>
        <v>0</v>
      </c>
      <c r="BE10" s="63">
        <f t="shared" si="0"/>
        <v>0</v>
      </c>
      <c r="BF10" s="63">
        <f t="shared" si="1"/>
        <v>18</v>
      </c>
    </row>
    <row r="11" spans="1:58" s="95" customFormat="1" ht="12.75" customHeight="1" x14ac:dyDescent="0.25">
      <c r="A11" s="64" t="s">
        <v>99</v>
      </c>
      <c r="B11" s="47"/>
      <c r="C11" s="52"/>
      <c r="D11" s="52"/>
      <c r="E11" s="52" t="s">
        <v>90</v>
      </c>
      <c r="F11" s="59"/>
      <c r="G11" s="53"/>
      <c r="H11" s="123"/>
      <c r="I11" s="52"/>
      <c r="J11" s="52"/>
      <c r="K11" s="57"/>
      <c r="L11" s="52"/>
      <c r="M11" s="143"/>
      <c r="N11" s="59"/>
      <c r="O11" s="129"/>
      <c r="P11" s="57"/>
      <c r="Q11" s="52"/>
      <c r="R11" s="60"/>
      <c r="S11" s="52"/>
      <c r="T11" s="75"/>
      <c r="U11" s="77"/>
      <c r="V11" s="123"/>
      <c r="W11" s="57"/>
      <c r="X11" s="52"/>
      <c r="Y11" s="142"/>
      <c r="Z11" s="60"/>
      <c r="AA11" s="60" t="s">
        <v>30</v>
      </c>
      <c r="AB11" s="52"/>
      <c r="AC11" s="123"/>
      <c r="AD11" s="60"/>
      <c r="AE11" s="52"/>
      <c r="AF11" s="141"/>
      <c r="AH11" s="52"/>
      <c r="AI11" s="52"/>
      <c r="AJ11" s="88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</row>
    <row r="12" spans="1:58" ht="12.75" customHeight="1" x14ac:dyDescent="0.25">
      <c r="A12" s="98" t="s">
        <v>100</v>
      </c>
      <c r="B12" s="49" t="s">
        <v>88</v>
      </c>
      <c r="C12" s="55" t="s">
        <v>85</v>
      </c>
      <c r="D12" s="55"/>
      <c r="E12" s="55" t="s">
        <v>18</v>
      </c>
      <c r="F12" s="48" t="s">
        <v>13</v>
      </c>
      <c r="G12" s="55" t="s">
        <v>7</v>
      </c>
      <c r="H12" s="123"/>
      <c r="I12" s="55" t="s">
        <v>12</v>
      </c>
      <c r="J12" s="55" t="s">
        <v>9</v>
      </c>
      <c r="K12" s="55" t="s">
        <v>6</v>
      </c>
      <c r="L12" s="55"/>
      <c r="M12" s="63"/>
      <c r="N12" s="63"/>
      <c r="O12" s="129"/>
      <c r="P12" s="54" t="s">
        <v>50</v>
      </c>
      <c r="Q12" s="55" t="s">
        <v>90</v>
      </c>
      <c r="S12" s="52" t="s">
        <v>17</v>
      </c>
      <c r="T12" s="75" t="s">
        <v>9</v>
      </c>
      <c r="U12" s="76"/>
      <c r="V12" s="123"/>
      <c r="W12" s="49" t="s">
        <v>6</v>
      </c>
      <c r="X12" s="48" t="s">
        <v>12</v>
      </c>
      <c r="Y12" s="48" t="s">
        <v>13</v>
      </c>
      <c r="AB12" s="55"/>
      <c r="AC12" s="123"/>
      <c r="AE12" s="55" t="s">
        <v>29</v>
      </c>
      <c r="AF12" s="54" t="s">
        <v>18</v>
      </c>
      <c r="AG12" s="55" t="s">
        <v>34</v>
      </c>
      <c r="AH12" s="55" t="s">
        <v>7</v>
      </c>
      <c r="AI12" s="55"/>
      <c r="AJ12" s="88" t="str">
        <f t="shared" si="2"/>
        <v>Engl Prodescu</v>
      </c>
      <c r="AL12" s="63">
        <f t="shared" si="3"/>
        <v>0</v>
      </c>
      <c r="AM12" s="63">
        <f t="shared" si="0"/>
        <v>0</v>
      </c>
      <c r="AN12" s="63">
        <f t="shared" si="0"/>
        <v>0</v>
      </c>
      <c r="AO12" s="63">
        <f t="shared" si="0"/>
        <v>0</v>
      </c>
      <c r="AP12" s="63">
        <f t="shared" si="0"/>
        <v>0</v>
      </c>
      <c r="AQ12" s="63">
        <f t="shared" si="0"/>
        <v>2</v>
      </c>
      <c r="AR12" s="63">
        <f t="shared" si="0"/>
        <v>2</v>
      </c>
      <c r="AS12" s="63">
        <f t="shared" si="0"/>
        <v>2</v>
      </c>
      <c r="AT12" s="63">
        <f t="shared" si="0"/>
        <v>0</v>
      </c>
      <c r="AU12" s="63">
        <f t="shared" si="0"/>
        <v>2</v>
      </c>
      <c r="AV12" s="63">
        <f t="shared" si="0"/>
        <v>0</v>
      </c>
      <c r="AW12" s="63">
        <f t="shared" si="0"/>
        <v>2</v>
      </c>
      <c r="AX12" s="63">
        <f t="shared" si="0"/>
        <v>0</v>
      </c>
      <c r="AY12" s="63">
        <f t="shared" si="0"/>
        <v>0</v>
      </c>
      <c r="AZ12" s="63">
        <f t="shared" si="0"/>
        <v>0</v>
      </c>
      <c r="BA12" s="63">
        <f t="shared" si="0"/>
        <v>0</v>
      </c>
      <c r="BB12" s="63">
        <f t="shared" si="0"/>
        <v>3</v>
      </c>
      <c r="BC12" s="63">
        <f t="shared" si="0"/>
        <v>2</v>
      </c>
      <c r="BD12" s="63">
        <f t="shared" si="0"/>
        <v>2</v>
      </c>
      <c r="BE12" s="63">
        <f t="shared" si="0"/>
        <v>2</v>
      </c>
      <c r="BF12" s="63">
        <f t="shared" si="1"/>
        <v>19</v>
      </c>
    </row>
    <row r="13" spans="1:58" s="95" customFormat="1" ht="12.75" customHeight="1" x14ac:dyDescent="0.25">
      <c r="A13" s="64" t="s">
        <v>101</v>
      </c>
      <c r="B13" s="47" t="s">
        <v>87</v>
      </c>
      <c r="C13" s="52" t="s">
        <v>16</v>
      </c>
      <c r="D13" s="52" t="s">
        <v>20</v>
      </c>
      <c r="E13" s="142" t="s">
        <v>23</v>
      </c>
      <c r="F13" s="46"/>
      <c r="G13" s="52"/>
      <c r="H13" s="123"/>
      <c r="I13" s="69" t="s">
        <v>11</v>
      </c>
      <c r="J13" s="52" t="s">
        <v>8</v>
      </c>
      <c r="K13" s="52"/>
      <c r="L13" s="52"/>
      <c r="M13" s="62"/>
      <c r="N13" s="52"/>
      <c r="O13" s="129"/>
      <c r="P13" s="57" t="s">
        <v>21</v>
      </c>
      <c r="Q13" s="52" t="s">
        <v>27</v>
      </c>
      <c r="R13" s="52" t="s">
        <v>87</v>
      </c>
      <c r="S13" s="52"/>
      <c r="T13" s="75" t="s">
        <v>8</v>
      </c>
      <c r="U13" s="77"/>
      <c r="V13" s="123"/>
      <c r="W13" s="47"/>
      <c r="X13" s="46"/>
      <c r="Y13" s="46"/>
      <c r="Z13" s="62"/>
      <c r="AA13" s="52"/>
      <c r="AB13" s="52"/>
      <c r="AC13" s="123"/>
      <c r="AD13" s="57" t="s">
        <v>8</v>
      </c>
      <c r="AF13" s="142"/>
      <c r="AH13" s="52"/>
      <c r="AI13" s="52"/>
      <c r="AJ13" s="88" t="str">
        <f t="shared" si="2"/>
        <v>Engl Tirla</v>
      </c>
      <c r="AL13" s="63">
        <f t="shared" si="3"/>
        <v>0</v>
      </c>
      <c r="AM13" s="63">
        <f t="shared" si="0"/>
        <v>2</v>
      </c>
      <c r="AN13" s="63">
        <f t="shared" si="0"/>
        <v>2</v>
      </c>
      <c r="AO13" s="63">
        <f t="shared" si="0"/>
        <v>0</v>
      </c>
      <c r="AP13" s="63">
        <f t="shared" si="0"/>
        <v>0</v>
      </c>
      <c r="AQ13" s="63">
        <f t="shared" si="0"/>
        <v>0</v>
      </c>
      <c r="AR13" s="63">
        <f t="shared" si="0"/>
        <v>0</v>
      </c>
      <c r="AS13" s="63">
        <f t="shared" si="0"/>
        <v>0</v>
      </c>
      <c r="AT13" s="63">
        <f t="shared" si="0"/>
        <v>0</v>
      </c>
      <c r="AU13" s="63">
        <f t="shared" si="0"/>
        <v>0</v>
      </c>
      <c r="AV13" s="63">
        <f t="shared" si="0"/>
        <v>0</v>
      </c>
      <c r="AW13" s="63">
        <f t="shared" si="0"/>
        <v>0</v>
      </c>
      <c r="AX13" s="63">
        <f t="shared" si="0"/>
        <v>2</v>
      </c>
      <c r="AY13" s="63">
        <f t="shared" si="0"/>
        <v>3</v>
      </c>
      <c r="AZ13" s="63">
        <f t="shared" si="0"/>
        <v>2</v>
      </c>
      <c r="BA13" s="63">
        <f t="shared" si="0"/>
        <v>0</v>
      </c>
      <c r="BB13" s="63">
        <f t="shared" si="0"/>
        <v>0</v>
      </c>
      <c r="BC13" s="63">
        <f t="shared" si="0"/>
        <v>0</v>
      </c>
      <c r="BD13" s="63">
        <f t="shared" si="0"/>
        <v>0</v>
      </c>
      <c r="BE13" s="63">
        <f t="shared" si="0"/>
        <v>0</v>
      </c>
      <c r="BF13" s="63">
        <f t="shared" si="1"/>
        <v>11</v>
      </c>
    </row>
    <row r="14" spans="1:58" ht="12.75" customHeight="1" x14ac:dyDescent="0.25">
      <c r="A14" s="64" t="s">
        <v>102</v>
      </c>
      <c r="B14" s="74" t="s">
        <v>7</v>
      </c>
      <c r="C14" s="52" t="s">
        <v>5</v>
      </c>
      <c r="D14" s="72" t="s">
        <v>9</v>
      </c>
      <c r="E14" s="72" t="s">
        <v>20</v>
      </c>
      <c r="F14" s="52" t="s">
        <v>48</v>
      </c>
      <c r="G14" s="140" t="s">
        <v>27</v>
      </c>
      <c r="H14" s="123"/>
      <c r="I14" s="68"/>
      <c r="J14" s="52"/>
      <c r="K14" s="57"/>
      <c r="L14" s="52"/>
      <c r="M14" s="52"/>
      <c r="N14" s="118"/>
      <c r="O14" s="129"/>
      <c r="P14" s="57" t="s">
        <v>90</v>
      </c>
      <c r="Q14" s="52" t="s">
        <v>31</v>
      </c>
      <c r="R14" s="52" t="s">
        <v>5</v>
      </c>
      <c r="S14" s="72" t="s">
        <v>7</v>
      </c>
      <c r="T14" s="75" t="s">
        <v>18</v>
      </c>
      <c r="U14" s="77" t="s">
        <v>5</v>
      </c>
      <c r="V14" s="123"/>
      <c r="W14" s="74" t="s">
        <v>16</v>
      </c>
      <c r="X14" s="72" t="s">
        <v>20</v>
      </c>
      <c r="Y14" s="52"/>
      <c r="Z14" s="52" t="s">
        <v>87</v>
      </c>
      <c r="AA14" s="52" t="s">
        <v>15</v>
      </c>
      <c r="AB14" s="72" t="s">
        <v>9</v>
      </c>
      <c r="AC14" s="123"/>
      <c r="AD14" s="57" t="s">
        <v>12</v>
      </c>
      <c r="AE14" s="52" t="s">
        <v>18</v>
      </c>
      <c r="AF14" s="52" t="s">
        <v>88</v>
      </c>
      <c r="AG14" s="52" t="s">
        <v>26</v>
      </c>
      <c r="AH14" s="60"/>
      <c r="AI14" s="52"/>
      <c r="AJ14" s="88" t="str">
        <f t="shared" si="2"/>
        <v>Franc Bota</v>
      </c>
      <c r="AL14" s="63">
        <f t="shared" si="3"/>
        <v>2</v>
      </c>
      <c r="AM14" s="63">
        <f t="shared" si="0"/>
        <v>0</v>
      </c>
      <c r="AN14" s="63">
        <f t="shared" si="0"/>
        <v>2</v>
      </c>
      <c r="AO14" s="63">
        <f t="shared" si="0"/>
        <v>3</v>
      </c>
      <c r="AP14" s="63">
        <f t="shared" si="0"/>
        <v>0</v>
      </c>
      <c r="AQ14" s="63">
        <f t="shared" si="0"/>
        <v>0</v>
      </c>
      <c r="AR14" s="63">
        <f t="shared" si="0"/>
        <v>2</v>
      </c>
      <c r="AS14" s="63">
        <f t="shared" si="0"/>
        <v>2</v>
      </c>
      <c r="AT14" s="63">
        <f t="shared" si="0"/>
        <v>0</v>
      </c>
      <c r="AU14" s="63">
        <f t="shared" si="0"/>
        <v>0</v>
      </c>
      <c r="AV14" s="63">
        <f t="shared" si="0"/>
        <v>0</v>
      </c>
      <c r="AW14" s="63">
        <f t="shared" si="0"/>
        <v>2</v>
      </c>
      <c r="AX14" s="63">
        <f t="shared" si="0"/>
        <v>2</v>
      </c>
      <c r="AY14" s="63">
        <f t="shared" si="0"/>
        <v>0</v>
      </c>
      <c r="AZ14" s="63">
        <f t="shared" si="0"/>
        <v>2</v>
      </c>
      <c r="BA14" s="63">
        <f t="shared" si="0"/>
        <v>0</v>
      </c>
      <c r="BB14" s="63">
        <f t="shared" si="0"/>
        <v>2</v>
      </c>
      <c r="BC14" s="63">
        <f t="shared" si="0"/>
        <v>0</v>
      </c>
      <c r="BD14" s="63">
        <f t="shared" si="0"/>
        <v>2</v>
      </c>
      <c r="BE14" s="63">
        <f t="shared" si="0"/>
        <v>0</v>
      </c>
      <c r="BF14" s="63">
        <f t="shared" si="1"/>
        <v>21</v>
      </c>
    </row>
    <row r="15" spans="1:58" ht="12.75" customHeight="1" x14ac:dyDescent="0.25">
      <c r="A15" s="64" t="s">
        <v>103</v>
      </c>
      <c r="B15" s="74"/>
      <c r="C15" s="60"/>
      <c r="D15" s="72"/>
      <c r="E15" s="72"/>
      <c r="F15" s="52"/>
      <c r="G15" s="140"/>
      <c r="H15" s="123"/>
      <c r="I15" s="57"/>
      <c r="J15" s="52"/>
      <c r="K15" s="57"/>
      <c r="L15" s="52"/>
      <c r="M15" s="52"/>
      <c r="N15" s="118"/>
      <c r="O15" s="129"/>
      <c r="P15" s="60"/>
      <c r="Q15" s="57"/>
      <c r="R15" s="52"/>
      <c r="S15" s="72"/>
      <c r="T15" s="75"/>
      <c r="U15" s="77"/>
      <c r="V15" s="123"/>
      <c r="W15" s="74"/>
      <c r="X15" s="72"/>
      <c r="Y15" s="52" t="s">
        <v>36</v>
      </c>
      <c r="Z15" s="52"/>
      <c r="AA15" s="52"/>
      <c r="AB15" s="72"/>
      <c r="AC15" s="123"/>
      <c r="AD15" s="57"/>
      <c r="AE15" s="52"/>
      <c r="AF15" s="52"/>
      <c r="AG15" s="52"/>
      <c r="AH15" s="60"/>
      <c r="AI15" s="52"/>
      <c r="AJ15" s="88" t="str">
        <f t="shared" si="2"/>
        <v>Dirig Bota</v>
      </c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</row>
    <row r="16" spans="1:58" s="95" customFormat="1" ht="12.75" customHeight="1" x14ac:dyDescent="0.25">
      <c r="A16" s="64" t="s">
        <v>104</v>
      </c>
      <c r="B16" s="57" t="s">
        <v>5</v>
      </c>
      <c r="D16" s="52"/>
      <c r="E16" s="52"/>
      <c r="F16" s="52" t="s">
        <v>10</v>
      </c>
      <c r="G16" s="52" t="s">
        <v>19</v>
      </c>
      <c r="H16" s="123"/>
      <c r="I16" s="52" t="s">
        <v>14</v>
      </c>
      <c r="J16" s="52" t="s">
        <v>15</v>
      </c>
      <c r="K16" s="52"/>
      <c r="L16" s="52"/>
      <c r="M16" s="52" t="s">
        <v>86</v>
      </c>
      <c r="N16" s="52"/>
      <c r="O16" s="129"/>
      <c r="Q16" s="57" t="s">
        <v>15</v>
      </c>
      <c r="R16" s="52" t="s">
        <v>19</v>
      </c>
      <c r="S16" s="52"/>
      <c r="T16" s="75" t="s">
        <v>10</v>
      </c>
      <c r="U16" s="77" t="s">
        <v>15</v>
      </c>
      <c r="V16" s="123"/>
      <c r="W16" s="57" t="s">
        <v>86</v>
      </c>
      <c r="X16" s="52"/>
      <c r="Y16" s="52"/>
      <c r="Z16" s="52"/>
      <c r="AA16" s="52" t="s">
        <v>5</v>
      </c>
      <c r="AB16" s="52"/>
      <c r="AC16" s="123"/>
      <c r="AD16" s="57" t="s">
        <v>14</v>
      </c>
      <c r="AE16" s="52"/>
      <c r="AF16" s="52"/>
      <c r="AG16" s="52"/>
      <c r="AH16" s="52"/>
      <c r="AI16" s="52"/>
      <c r="AJ16" s="88" t="str">
        <f t="shared" si="2"/>
        <v>ENGL Junc</v>
      </c>
      <c r="AL16" s="63">
        <f t="shared" si="3"/>
        <v>3</v>
      </c>
      <c r="AM16" s="63">
        <f t="shared" si="0"/>
        <v>0</v>
      </c>
      <c r="AN16" s="63">
        <f t="shared" si="0"/>
        <v>0</v>
      </c>
      <c r="AO16" s="63">
        <f t="shared" si="0"/>
        <v>2</v>
      </c>
      <c r="AP16" s="63">
        <f t="shared" si="0"/>
        <v>2</v>
      </c>
      <c r="AQ16" s="63">
        <f t="shared" si="0"/>
        <v>0</v>
      </c>
      <c r="AR16" s="63">
        <f t="shared" si="0"/>
        <v>0</v>
      </c>
      <c r="AS16" s="63">
        <f t="shared" si="0"/>
        <v>0</v>
      </c>
      <c r="AT16" s="63">
        <f t="shared" si="0"/>
        <v>2</v>
      </c>
      <c r="AU16" s="63">
        <f t="shared" si="0"/>
        <v>0</v>
      </c>
      <c r="AV16" s="63">
        <f t="shared" si="0"/>
        <v>2</v>
      </c>
      <c r="AW16" s="63">
        <f t="shared" si="0"/>
        <v>0</v>
      </c>
      <c r="AX16" s="63">
        <f t="shared" si="0"/>
        <v>0</v>
      </c>
      <c r="AY16" s="63">
        <f t="shared" si="0"/>
        <v>0</v>
      </c>
      <c r="AZ16" s="63">
        <f t="shared" si="0"/>
        <v>0</v>
      </c>
      <c r="BA16" s="63">
        <f t="shared" si="0"/>
        <v>2</v>
      </c>
      <c r="BB16" s="63">
        <f t="shared" si="0"/>
        <v>0</v>
      </c>
      <c r="BC16" s="63">
        <f t="shared" si="0"/>
        <v>0</v>
      </c>
      <c r="BD16" s="63">
        <f t="shared" si="0"/>
        <v>0</v>
      </c>
      <c r="BE16" s="63">
        <f t="shared" si="0"/>
        <v>0</v>
      </c>
      <c r="BF16" s="63">
        <f t="shared" si="1"/>
        <v>13</v>
      </c>
    </row>
    <row r="17" spans="1:58" s="95" customFormat="1" ht="12.75" customHeight="1" x14ac:dyDescent="0.25">
      <c r="A17" s="64" t="s">
        <v>105</v>
      </c>
      <c r="B17" s="57"/>
      <c r="D17" s="57"/>
      <c r="E17" s="57"/>
      <c r="F17" s="57"/>
      <c r="G17" s="52"/>
      <c r="H17" s="123"/>
      <c r="I17" s="57"/>
      <c r="J17" s="57"/>
      <c r="K17" s="52"/>
      <c r="L17" s="57"/>
      <c r="M17" s="52"/>
      <c r="N17" s="59"/>
      <c r="O17" s="129"/>
      <c r="Q17" s="57"/>
      <c r="R17" s="57"/>
      <c r="S17" s="57" t="s">
        <v>26</v>
      </c>
      <c r="T17" s="75"/>
      <c r="U17" s="77"/>
      <c r="V17" s="123"/>
      <c r="W17" s="57"/>
      <c r="X17" s="57"/>
      <c r="Y17" s="57"/>
      <c r="Z17" s="57"/>
      <c r="AA17" s="60"/>
      <c r="AB17" s="52"/>
      <c r="AC17" s="123"/>
      <c r="AD17" s="57"/>
      <c r="AE17" s="52"/>
      <c r="AF17" s="52"/>
      <c r="AG17" s="60"/>
      <c r="AH17" s="60"/>
      <c r="AI17" s="52"/>
      <c r="AJ17" s="88" t="str">
        <f t="shared" si="2"/>
        <v>Dirig Junc</v>
      </c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</row>
    <row r="18" spans="1:58" ht="12.75" customHeight="1" x14ac:dyDescent="0.25">
      <c r="A18" s="64" t="s">
        <v>106</v>
      </c>
      <c r="B18" s="74" t="s">
        <v>13</v>
      </c>
      <c r="C18" s="57" t="s">
        <v>89</v>
      </c>
      <c r="D18" s="74" t="s">
        <v>17</v>
      </c>
      <c r="E18" s="74" t="s">
        <v>8</v>
      </c>
      <c r="F18" s="57"/>
      <c r="G18" s="139" t="s">
        <v>28</v>
      </c>
      <c r="H18" s="123"/>
      <c r="I18" s="57" t="s">
        <v>6</v>
      </c>
      <c r="J18" s="57" t="s">
        <v>85</v>
      </c>
      <c r="K18" s="52" t="s">
        <v>19</v>
      </c>
      <c r="L18" s="57" t="s">
        <v>86</v>
      </c>
      <c r="M18" s="52" t="s">
        <v>11</v>
      </c>
      <c r="N18" s="134" t="s">
        <v>33</v>
      </c>
      <c r="O18" s="129"/>
      <c r="P18" s="57"/>
      <c r="Q18" s="99"/>
      <c r="R18" s="99" t="s">
        <v>10</v>
      </c>
      <c r="S18" s="74" t="s">
        <v>13</v>
      </c>
      <c r="T18" s="75" t="s">
        <v>19</v>
      </c>
      <c r="U18" s="77" t="s">
        <v>86</v>
      </c>
      <c r="V18" s="123"/>
      <c r="W18" s="119" t="s">
        <v>14</v>
      </c>
      <c r="X18" s="119" t="s">
        <v>8</v>
      </c>
      <c r="Y18" s="99" t="s">
        <v>86</v>
      </c>
      <c r="Z18" s="99" t="s">
        <v>85</v>
      </c>
      <c r="AB18" s="72" t="s">
        <v>17</v>
      </c>
      <c r="AC18" s="123"/>
      <c r="AD18" s="99" t="s">
        <v>11</v>
      </c>
      <c r="AE18" s="55" t="s">
        <v>24</v>
      </c>
      <c r="AF18" s="62"/>
      <c r="AI18" s="62"/>
      <c r="AJ18" s="88" t="str">
        <f t="shared" si="2"/>
        <v>Germ Buzas</v>
      </c>
      <c r="AL18" s="63">
        <f t="shared" si="3"/>
        <v>0</v>
      </c>
      <c r="AM18" s="63">
        <f t="shared" si="0"/>
        <v>2</v>
      </c>
      <c r="AN18" s="63">
        <f t="shared" si="0"/>
        <v>0</v>
      </c>
      <c r="AO18" s="63">
        <f t="shared" si="0"/>
        <v>0</v>
      </c>
      <c r="AP18" s="63">
        <f t="shared" si="0"/>
        <v>2</v>
      </c>
      <c r="AQ18" s="63">
        <f t="shared" si="0"/>
        <v>2</v>
      </c>
      <c r="AR18" s="63">
        <f t="shared" si="0"/>
        <v>0</v>
      </c>
      <c r="AS18" s="63">
        <f t="shared" si="0"/>
        <v>0</v>
      </c>
      <c r="AT18" s="63">
        <f t="shared" si="0"/>
        <v>4</v>
      </c>
      <c r="AU18" s="63">
        <f t="shared" si="0"/>
        <v>2</v>
      </c>
      <c r="AV18" s="63">
        <f t="shared" si="0"/>
        <v>2</v>
      </c>
      <c r="AW18" s="63">
        <f t="shared" si="0"/>
        <v>0</v>
      </c>
      <c r="AX18" s="63">
        <f t="shared" si="0"/>
        <v>0</v>
      </c>
      <c r="AY18" s="63">
        <f t="shared" si="0"/>
        <v>2</v>
      </c>
      <c r="AZ18" s="63">
        <f t="shared" si="0"/>
        <v>0</v>
      </c>
      <c r="BA18" s="63">
        <f t="shared" si="0"/>
        <v>2</v>
      </c>
      <c r="BB18" s="63">
        <f t="shared" si="0"/>
        <v>0</v>
      </c>
      <c r="BC18" s="63">
        <f t="shared" si="0"/>
        <v>2</v>
      </c>
      <c r="BD18" s="63">
        <f t="shared" si="0"/>
        <v>0</v>
      </c>
      <c r="BE18" s="63">
        <f t="shared" si="0"/>
        <v>2</v>
      </c>
      <c r="BF18" s="63">
        <f t="shared" si="1"/>
        <v>22</v>
      </c>
    </row>
    <row r="19" spans="1:58" ht="12.75" customHeight="1" x14ac:dyDescent="0.25">
      <c r="A19" s="64" t="s">
        <v>107</v>
      </c>
      <c r="B19" s="74"/>
      <c r="C19" s="57"/>
      <c r="D19" s="74"/>
      <c r="E19" s="74"/>
      <c r="F19" s="57"/>
      <c r="G19" s="139"/>
      <c r="H19" s="123"/>
      <c r="I19" s="57"/>
      <c r="J19" s="57"/>
      <c r="K19" s="52"/>
      <c r="L19" s="57"/>
      <c r="M19" s="52"/>
      <c r="N19" s="134"/>
      <c r="O19" s="129"/>
      <c r="P19" s="57"/>
      <c r="Q19" s="99"/>
      <c r="R19" s="99"/>
      <c r="S19" s="74"/>
      <c r="T19" s="75"/>
      <c r="U19" s="77"/>
      <c r="V19" s="123"/>
      <c r="W19" s="119"/>
      <c r="X19" s="119"/>
      <c r="Y19" s="99"/>
      <c r="Z19" s="99"/>
      <c r="AB19" s="72"/>
      <c r="AC19" s="123"/>
      <c r="AD19" s="99"/>
      <c r="AE19" s="55"/>
      <c r="AF19" s="62"/>
      <c r="AI19" s="62"/>
      <c r="AJ19" s="88" t="str">
        <f t="shared" si="2"/>
        <v>Dirig Buzas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</row>
    <row r="20" spans="1:58" ht="12.75" customHeight="1" x14ac:dyDescent="0.25">
      <c r="A20" s="64" t="s">
        <v>108</v>
      </c>
      <c r="B20" s="74"/>
      <c r="C20" s="57"/>
      <c r="D20" s="74"/>
      <c r="E20" s="74"/>
      <c r="F20" s="57"/>
      <c r="G20" s="139"/>
      <c r="H20" s="123"/>
      <c r="I20" s="57"/>
      <c r="J20" s="57"/>
      <c r="K20" s="52"/>
      <c r="L20" s="57"/>
      <c r="M20" s="52"/>
      <c r="N20" s="134"/>
      <c r="O20" s="129"/>
      <c r="P20" s="57"/>
      <c r="Q20" s="99"/>
      <c r="R20" s="99"/>
      <c r="S20" s="74"/>
      <c r="T20" s="75"/>
      <c r="U20" s="77"/>
      <c r="V20" s="123"/>
      <c r="W20" s="119"/>
      <c r="X20" s="119"/>
      <c r="Y20" s="99"/>
      <c r="Z20" s="99"/>
      <c r="AB20" s="72"/>
      <c r="AC20" s="123"/>
      <c r="AD20" s="99"/>
      <c r="AE20" s="55"/>
      <c r="AF20" s="62"/>
      <c r="AI20" s="62"/>
      <c r="AJ20" s="88" t="str">
        <f t="shared" si="2"/>
        <v>Lat Buzas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</row>
    <row r="21" spans="1:58" s="95" customFormat="1" ht="12.75" customHeight="1" x14ac:dyDescent="0.25">
      <c r="A21" s="98" t="s">
        <v>109</v>
      </c>
      <c r="B21" s="54"/>
      <c r="C21" s="55"/>
      <c r="D21" s="55"/>
      <c r="E21" s="55" t="s">
        <v>16</v>
      </c>
      <c r="F21" s="55" t="s">
        <v>12</v>
      </c>
      <c r="G21" s="75" t="s">
        <v>22</v>
      </c>
      <c r="H21" s="123"/>
      <c r="I21" s="54"/>
      <c r="J21" s="55"/>
      <c r="K21" s="55" t="s">
        <v>18</v>
      </c>
      <c r="L21" s="137" t="s">
        <v>29</v>
      </c>
      <c r="M21" s="55" t="s">
        <v>21</v>
      </c>
      <c r="N21" s="55" t="s">
        <v>86</v>
      </c>
      <c r="O21" s="129"/>
      <c r="P21" s="54" t="s">
        <v>31</v>
      </c>
      <c r="Q21" s="55" t="s">
        <v>24</v>
      </c>
      <c r="R21" s="55" t="s">
        <v>7</v>
      </c>
      <c r="S21" s="55"/>
      <c r="T21" s="75"/>
      <c r="U21" s="77"/>
      <c r="V21" s="123"/>
      <c r="W21" s="54"/>
      <c r="X21" s="55"/>
      <c r="Y21" s="55"/>
      <c r="Z21" s="55" t="s">
        <v>35</v>
      </c>
      <c r="AA21" s="55" t="s">
        <v>29</v>
      </c>
      <c r="AB21" s="55" t="s">
        <v>86</v>
      </c>
      <c r="AC21" s="123"/>
      <c r="AD21" s="54" t="s">
        <v>16</v>
      </c>
      <c r="AE21" s="132" t="s">
        <v>28</v>
      </c>
      <c r="AF21" s="55" t="s">
        <v>6</v>
      </c>
      <c r="AG21" s="55" t="s">
        <v>21</v>
      </c>
      <c r="AH21" s="55"/>
      <c r="AI21" s="55"/>
      <c r="AJ21" s="88" t="str">
        <f t="shared" si="2"/>
        <v>Chim Bondor</v>
      </c>
      <c r="AL21" s="63">
        <f t="shared" si="3"/>
        <v>0</v>
      </c>
      <c r="AM21" s="63">
        <f t="shared" si="0"/>
        <v>0</v>
      </c>
      <c r="AN21" s="63">
        <f t="shared" si="0"/>
        <v>0</v>
      </c>
      <c r="AO21" s="63">
        <f t="shared" si="0"/>
        <v>0</v>
      </c>
      <c r="AP21" s="63">
        <f t="shared" si="0"/>
        <v>0</v>
      </c>
      <c r="AQ21" s="63">
        <f t="shared" si="0"/>
        <v>0</v>
      </c>
      <c r="AR21" s="63">
        <f t="shared" si="0"/>
        <v>2</v>
      </c>
      <c r="AS21" s="63">
        <f t="shared" si="0"/>
        <v>2</v>
      </c>
      <c r="AT21" s="63">
        <f t="shared" si="0"/>
        <v>2</v>
      </c>
      <c r="AU21" s="63">
        <f t="shared" si="0"/>
        <v>2</v>
      </c>
      <c r="AV21" s="63">
        <f t="shared" si="0"/>
        <v>0</v>
      </c>
      <c r="AW21" s="63">
        <f t="shared" si="0"/>
        <v>0</v>
      </c>
      <c r="AX21" s="63">
        <f t="shared" si="0"/>
        <v>2</v>
      </c>
      <c r="AY21" s="63">
        <f t="shared" si="0"/>
        <v>1</v>
      </c>
      <c r="AZ21" s="63">
        <f t="shared" si="0"/>
        <v>2</v>
      </c>
      <c r="BA21" s="63">
        <f t="shared" si="0"/>
        <v>1</v>
      </c>
      <c r="BB21" s="63">
        <f t="shared" si="0"/>
        <v>2</v>
      </c>
      <c r="BC21" s="63">
        <f t="shared" si="0"/>
        <v>0</v>
      </c>
      <c r="BD21" s="63">
        <f t="shared" si="0"/>
        <v>1</v>
      </c>
      <c r="BE21" s="63">
        <f t="shared" si="0"/>
        <v>0</v>
      </c>
      <c r="BF21" s="63">
        <f t="shared" si="1"/>
        <v>17</v>
      </c>
    </row>
    <row r="22" spans="1:58" ht="12.75" customHeight="1" x14ac:dyDescent="0.25">
      <c r="A22" s="64" t="s">
        <v>110</v>
      </c>
      <c r="B22" s="57" t="s">
        <v>9</v>
      </c>
      <c r="C22" s="57" t="s">
        <v>6</v>
      </c>
      <c r="D22" s="57" t="s">
        <v>86</v>
      </c>
      <c r="E22" s="57" t="s">
        <v>10</v>
      </c>
      <c r="F22" s="57" t="s">
        <v>5</v>
      </c>
      <c r="G22" s="52" t="s">
        <v>20</v>
      </c>
      <c r="H22" s="123"/>
      <c r="I22" s="57" t="s">
        <v>16</v>
      </c>
      <c r="J22" s="57" t="s">
        <v>12</v>
      </c>
      <c r="K22" s="57" t="s">
        <v>85</v>
      </c>
      <c r="L22" s="138" t="s">
        <v>37</v>
      </c>
      <c r="M22" s="52" t="s">
        <v>35</v>
      </c>
      <c r="N22" s="59"/>
      <c r="O22" s="129"/>
      <c r="P22" s="57" t="s">
        <v>5</v>
      </c>
      <c r="Q22" s="57" t="s">
        <v>8</v>
      </c>
      <c r="R22" s="57" t="s">
        <v>86</v>
      </c>
      <c r="S22" s="57"/>
      <c r="T22" s="75" t="s">
        <v>20</v>
      </c>
      <c r="U22" s="77"/>
      <c r="V22" s="123"/>
      <c r="W22" s="57" t="s">
        <v>19</v>
      </c>
      <c r="X22" s="57" t="s">
        <v>11</v>
      </c>
      <c r="Y22" s="57" t="s">
        <v>10</v>
      </c>
      <c r="Z22" s="57" t="s">
        <v>15</v>
      </c>
      <c r="AA22" s="52" t="s">
        <v>87</v>
      </c>
      <c r="AB22" s="52" t="s">
        <v>20</v>
      </c>
      <c r="AC22" s="123"/>
      <c r="AD22" s="57" t="s">
        <v>88</v>
      </c>
      <c r="AE22" s="52" t="s">
        <v>16</v>
      </c>
      <c r="AF22" s="52" t="s">
        <v>50</v>
      </c>
      <c r="AG22" s="52" t="s">
        <v>37</v>
      </c>
      <c r="AH22" s="52" t="s">
        <v>31</v>
      </c>
      <c r="AI22" s="52" t="s">
        <v>18</v>
      </c>
      <c r="AJ22" s="88" t="str">
        <f t="shared" si="2"/>
        <v>Bio Hodisan</v>
      </c>
      <c r="AL22" s="63">
        <f t="shared" si="3"/>
        <v>1</v>
      </c>
      <c r="AM22" s="63">
        <f t="shared" si="0"/>
        <v>1</v>
      </c>
      <c r="AN22" s="63">
        <f t="shared" si="0"/>
        <v>1</v>
      </c>
      <c r="AO22" s="63">
        <f t="shared" si="0"/>
        <v>2</v>
      </c>
      <c r="AP22" s="63">
        <f t="shared" si="0"/>
        <v>2</v>
      </c>
      <c r="AQ22" s="63">
        <f t="shared" si="0"/>
        <v>2</v>
      </c>
      <c r="AR22" s="63">
        <f t="shared" si="0"/>
        <v>2</v>
      </c>
      <c r="AS22" s="63">
        <f t="shared" si="0"/>
        <v>2</v>
      </c>
      <c r="AT22" s="63">
        <f t="shared" si="0"/>
        <v>2</v>
      </c>
      <c r="AU22" s="63">
        <f t="shared" si="0"/>
        <v>1</v>
      </c>
      <c r="AV22" s="63">
        <f t="shared" si="0"/>
        <v>1</v>
      </c>
      <c r="AW22" s="63">
        <f t="shared" si="0"/>
        <v>1</v>
      </c>
      <c r="AX22" s="63">
        <f t="shared" si="0"/>
        <v>3</v>
      </c>
      <c r="AY22" s="63">
        <f t="shared" si="0"/>
        <v>1</v>
      </c>
      <c r="AZ22" s="63">
        <f t="shared" si="0"/>
        <v>2</v>
      </c>
      <c r="BA22" s="63">
        <f t="shared" si="0"/>
        <v>0</v>
      </c>
      <c r="BB22" s="63">
        <f t="shared" si="0"/>
        <v>1</v>
      </c>
      <c r="BC22" s="63">
        <f t="shared" si="0"/>
        <v>0</v>
      </c>
      <c r="BD22" s="63">
        <f t="shared" si="0"/>
        <v>2</v>
      </c>
      <c r="BE22" s="63">
        <f t="shared" si="0"/>
        <v>0</v>
      </c>
      <c r="BF22" s="63">
        <f t="shared" si="1"/>
        <v>27</v>
      </c>
    </row>
    <row r="23" spans="1:58" s="95" customFormat="1" ht="12.75" customHeight="1" x14ac:dyDescent="0.25">
      <c r="A23" s="64" t="s">
        <v>111</v>
      </c>
      <c r="B23" s="57"/>
      <c r="C23" s="57"/>
      <c r="D23" s="57"/>
      <c r="E23" s="57"/>
      <c r="F23" s="57"/>
      <c r="G23" s="52"/>
      <c r="H23" s="123"/>
      <c r="I23" s="57"/>
      <c r="K23" s="57" t="s">
        <v>88</v>
      </c>
      <c r="L23" s="57" t="s">
        <v>19</v>
      </c>
      <c r="M23" s="52" t="s">
        <v>17</v>
      </c>
      <c r="N23" s="59" t="s">
        <v>13</v>
      </c>
      <c r="O23" s="129"/>
      <c r="P23" s="57"/>
      <c r="Q23" s="57"/>
      <c r="R23" s="57"/>
      <c r="S23" s="57"/>
      <c r="T23" s="75"/>
      <c r="U23" s="76"/>
      <c r="V23" s="123"/>
      <c r="W23" s="57"/>
      <c r="X23" s="57"/>
      <c r="Y23" s="57"/>
      <c r="Z23" s="57"/>
      <c r="AA23" s="52"/>
      <c r="AB23" s="52"/>
      <c r="AC23" s="123"/>
      <c r="AD23" s="57"/>
      <c r="AE23" s="52" t="s">
        <v>13</v>
      </c>
      <c r="AF23" s="52" t="s">
        <v>14</v>
      </c>
      <c r="AG23" s="52" t="s">
        <v>88</v>
      </c>
      <c r="AH23" s="52" t="s">
        <v>17</v>
      </c>
      <c r="AI23" s="52" t="s">
        <v>19</v>
      </c>
      <c r="AJ23" s="88" t="str">
        <f t="shared" si="2"/>
        <v>Stiinte Cipleu</v>
      </c>
      <c r="AL23" s="63">
        <f t="shared" si="3"/>
        <v>0</v>
      </c>
      <c r="AM23" s="63">
        <f t="shared" si="0"/>
        <v>0</v>
      </c>
      <c r="AN23" s="63">
        <f t="shared" si="0"/>
        <v>0</v>
      </c>
      <c r="AO23" s="63">
        <f t="shared" si="0"/>
        <v>0</v>
      </c>
      <c r="AP23" s="63">
        <f t="shared" si="0"/>
        <v>0</v>
      </c>
      <c r="AQ23" s="63">
        <f t="shared" si="0"/>
        <v>0</v>
      </c>
      <c r="AR23" s="63">
        <f t="shared" si="0"/>
        <v>0</v>
      </c>
      <c r="AS23" s="63">
        <f t="shared" si="0"/>
        <v>0</v>
      </c>
      <c r="AT23" s="63">
        <f t="shared" si="0"/>
        <v>0</v>
      </c>
      <c r="AU23" s="63">
        <f t="shared" si="0"/>
        <v>0</v>
      </c>
      <c r="AV23" s="63">
        <f t="shared" si="0"/>
        <v>2</v>
      </c>
      <c r="AW23" s="63">
        <f t="shared" si="0"/>
        <v>2</v>
      </c>
      <c r="AX23" s="63">
        <f t="shared" si="0"/>
        <v>0</v>
      </c>
      <c r="AY23" s="63">
        <f t="shared" si="0"/>
        <v>0</v>
      </c>
      <c r="AZ23" s="63">
        <f t="shared" si="0"/>
        <v>0</v>
      </c>
      <c r="BA23" s="63">
        <f t="shared" si="0"/>
        <v>1</v>
      </c>
      <c r="BB23" s="63">
        <f t="shared" si="0"/>
        <v>0</v>
      </c>
      <c r="BC23" s="63">
        <f t="shared" si="0"/>
        <v>2</v>
      </c>
      <c r="BD23" s="63">
        <f t="shared" si="0"/>
        <v>0</v>
      </c>
      <c r="BE23" s="63">
        <f t="shared" si="0"/>
        <v>2</v>
      </c>
      <c r="BF23" s="63">
        <f t="shared" si="1"/>
        <v>9</v>
      </c>
    </row>
    <row r="24" spans="1:58" ht="12.75" customHeight="1" x14ac:dyDescent="0.25">
      <c r="A24" s="64" t="s">
        <v>112</v>
      </c>
      <c r="B24" s="57" t="s">
        <v>86</v>
      </c>
      <c r="C24" s="52" t="s">
        <v>9</v>
      </c>
      <c r="D24" s="52" t="s">
        <v>10</v>
      </c>
      <c r="E24" s="52" t="s">
        <v>14</v>
      </c>
      <c r="F24" s="52" t="s">
        <v>20</v>
      </c>
      <c r="G24" s="52"/>
      <c r="H24" s="123"/>
      <c r="I24" s="57" t="s">
        <v>9</v>
      </c>
      <c r="J24" s="52" t="s">
        <v>16</v>
      </c>
      <c r="K24" s="52" t="s">
        <v>5</v>
      </c>
      <c r="L24" s="52" t="s">
        <v>21</v>
      </c>
      <c r="M24" s="69" t="s">
        <v>37</v>
      </c>
      <c r="N24" s="52"/>
      <c r="O24" s="129"/>
      <c r="P24" s="57" t="s">
        <v>18</v>
      </c>
      <c r="Q24" s="52" t="s">
        <v>10</v>
      </c>
      <c r="R24" s="52" t="s">
        <v>12</v>
      </c>
      <c r="S24" s="52" t="s">
        <v>16</v>
      </c>
      <c r="T24" s="75" t="s">
        <v>85</v>
      </c>
      <c r="U24" s="77" t="s">
        <v>18</v>
      </c>
      <c r="V24" s="123"/>
      <c r="W24" s="57" t="s">
        <v>5</v>
      </c>
      <c r="X24" s="52" t="s">
        <v>9</v>
      </c>
      <c r="Y24" s="52" t="s">
        <v>7</v>
      </c>
      <c r="Z24" s="52" t="s">
        <v>20</v>
      </c>
      <c r="AA24" s="52" t="s">
        <v>14</v>
      </c>
      <c r="AB24" s="52"/>
      <c r="AC24" s="123"/>
      <c r="AD24" s="57" t="s">
        <v>35</v>
      </c>
      <c r="AE24" s="52" t="s">
        <v>85</v>
      </c>
      <c r="AF24" s="52" t="s">
        <v>89</v>
      </c>
      <c r="AG24" s="52" t="s">
        <v>12</v>
      </c>
      <c r="AH24" s="52" t="s">
        <v>16</v>
      </c>
      <c r="AI24" s="52" t="s">
        <v>7</v>
      </c>
      <c r="AJ24" s="88" t="str">
        <f t="shared" si="2"/>
        <v>Fiz Medrea</v>
      </c>
      <c r="AL24" s="63">
        <f t="shared" si="3"/>
        <v>0</v>
      </c>
      <c r="AM24" s="63">
        <f t="shared" si="0"/>
        <v>0</v>
      </c>
      <c r="AN24" s="63">
        <f t="shared" si="0"/>
        <v>0</v>
      </c>
      <c r="AO24" s="63">
        <f t="shared" si="0"/>
        <v>2</v>
      </c>
      <c r="AP24" s="63">
        <f t="shared" si="0"/>
        <v>2</v>
      </c>
      <c r="AQ24" s="63">
        <f t="shared" si="0"/>
        <v>2</v>
      </c>
      <c r="AR24" s="63">
        <f t="shared" si="0"/>
        <v>3</v>
      </c>
      <c r="AS24" s="63">
        <f t="shared" si="0"/>
        <v>2</v>
      </c>
      <c r="AT24" s="63">
        <f t="shared" si="0"/>
        <v>2</v>
      </c>
      <c r="AU24" s="63">
        <f t="shared" ref="AU24:BE68" si="4">COUNTIF($B24:$AI24,AU$2)</f>
        <v>0</v>
      </c>
      <c r="AV24" s="63">
        <f t="shared" si="4"/>
        <v>0</v>
      </c>
      <c r="AW24" s="63">
        <f t="shared" si="4"/>
        <v>0</v>
      </c>
      <c r="AX24" s="63">
        <f t="shared" si="4"/>
        <v>3</v>
      </c>
      <c r="AY24" s="63">
        <f t="shared" si="4"/>
        <v>0</v>
      </c>
      <c r="AZ24" s="63">
        <f t="shared" si="4"/>
        <v>3</v>
      </c>
      <c r="BA24" s="63">
        <f t="shared" si="4"/>
        <v>2</v>
      </c>
      <c r="BB24" s="63">
        <f t="shared" si="4"/>
        <v>3</v>
      </c>
      <c r="BC24" s="63">
        <f t="shared" si="4"/>
        <v>0</v>
      </c>
      <c r="BD24" s="63">
        <f t="shared" si="4"/>
        <v>3</v>
      </c>
      <c r="BE24" s="63">
        <f t="shared" si="4"/>
        <v>0</v>
      </c>
      <c r="BF24" s="63">
        <f t="shared" si="1"/>
        <v>27</v>
      </c>
    </row>
    <row r="25" spans="1:58" ht="12.75" customHeight="1" x14ac:dyDescent="0.25">
      <c r="A25" s="64" t="s">
        <v>113</v>
      </c>
      <c r="B25" s="57"/>
      <c r="C25" s="57"/>
      <c r="D25" s="57"/>
      <c r="E25" s="57"/>
      <c r="F25" s="52"/>
      <c r="G25" s="52"/>
      <c r="H25" s="123"/>
      <c r="I25" s="57"/>
      <c r="J25" s="57"/>
      <c r="K25" s="57"/>
      <c r="L25" s="52"/>
      <c r="M25" s="69"/>
      <c r="N25" s="52" t="s">
        <v>35</v>
      </c>
      <c r="O25" s="213"/>
      <c r="P25" s="57"/>
      <c r="Q25" s="57"/>
      <c r="R25" s="57"/>
      <c r="S25" s="57"/>
      <c r="T25" s="75"/>
      <c r="U25" s="77"/>
      <c r="V25" s="123"/>
      <c r="W25" s="57"/>
      <c r="X25" s="57"/>
      <c r="Y25" s="57"/>
      <c r="Z25" s="57"/>
      <c r="AA25" s="52"/>
      <c r="AB25" s="52"/>
      <c r="AC25" s="123"/>
      <c r="AD25" s="57"/>
      <c r="AE25" s="52"/>
      <c r="AF25" s="52"/>
      <c r="AG25" s="52"/>
      <c r="AH25" s="52"/>
      <c r="AI25" s="52"/>
      <c r="AJ25" s="88" t="str">
        <f t="shared" si="2"/>
        <v>Dirig Medrea</v>
      </c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</row>
    <row r="26" spans="1:58" s="95" customFormat="1" ht="12.75" customHeight="1" x14ac:dyDescent="0.25">
      <c r="A26" s="98" t="s">
        <v>114</v>
      </c>
      <c r="B26" s="54" t="s">
        <v>19</v>
      </c>
      <c r="C26" s="54" t="s">
        <v>88</v>
      </c>
      <c r="D26" s="54" t="s">
        <v>15</v>
      </c>
      <c r="E26" s="54" t="s">
        <v>19</v>
      </c>
      <c r="F26" s="55" t="s">
        <v>19</v>
      </c>
      <c r="G26" s="55" t="s">
        <v>6</v>
      </c>
      <c r="H26" s="123"/>
      <c r="I26" s="54"/>
      <c r="J26" s="54"/>
      <c r="K26" s="54" t="s">
        <v>15</v>
      </c>
      <c r="L26" s="55" t="s">
        <v>88</v>
      </c>
      <c r="M26" s="55" t="s">
        <v>88</v>
      </c>
      <c r="N26" s="55" t="s">
        <v>8</v>
      </c>
      <c r="O26" s="130"/>
      <c r="P26" s="54"/>
      <c r="Q26" s="54"/>
      <c r="R26" s="54" t="s">
        <v>15</v>
      </c>
      <c r="S26" s="54" t="s">
        <v>19</v>
      </c>
      <c r="T26" s="75" t="s">
        <v>6</v>
      </c>
      <c r="U26" s="76" t="s">
        <v>19</v>
      </c>
      <c r="V26" s="123"/>
      <c r="W26" s="54"/>
      <c r="X26" s="54"/>
      <c r="Y26" s="54" t="s">
        <v>8</v>
      </c>
      <c r="Z26" s="54" t="s">
        <v>88</v>
      </c>
      <c r="AA26" s="55" t="s">
        <v>88</v>
      </c>
      <c r="AB26" s="55"/>
      <c r="AC26" s="123"/>
      <c r="AD26" s="54" t="s">
        <v>30</v>
      </c>
      <c r="AE26" s="55" t="s">
        <v>15</v>
      </c>
      <c r="AF26" s="55" t="s">
        <v>26</v>
      </c>
      <c r="AG26" s="55"/>
      <c r="AH26" s="55"/>
      <c r="AI26" s="55"/>
      <c r="AJ26" s="88" t="str">
        <f t="shared" si="2"/>
        <v xml:space="preserve">Mate Bila </v>
      </c>
      <c r="AL26" s="63">
        <f t="shared" si="3"/>
        <v>5</v>
      </c>
      <c r="AM26" s="63">
        <f t="shared" si="3"/>
        <v>0</v>
      </c>
      <c r="AN26" s="63">
        <f t="shared" si="3"/>
        <v>0</v>
      </c>
      <c r="AO26" s="63">
        <f t="shared" si="3"/>
        <v>0</v>
      </c>
      <c r="AP26" s="63">
        <f t="shared" si="3"/>
        <v>0</v>
      </c>
      <c r="AQ26" s="63">
        <f t="shared" si="3"/>
        <v>0</v>
      </c>
      <c r="AR26" s="63">
        <f t="shared" si="3"/>
        <v>0</v>
      </c>
      <c r="AS26" s="63">
        <f t="shared" si="3"/>
        <v>0</v>
      </c>
      <c r="AT26" s="63">
        <f t="shared" si="3"/>
        <v>0</v>
      </c>
      <c r="AU26" s="63">
        <f t="shared" si="3"/>
        <v>2</v>
      </c>
      <c r="AV26" s="63">
        <f t="shared" si="3"/>
        <v>6</v>
      </c>
      <c r="AW26" s="63">
        <f t="shared" si="3"/>
        <v>5</v>
      </c>
      <c r="AX26" s="63">
        <f t="shared" si="3"/>
        <v>0</v>
      </c>
      <c r="AY26" s="63">
        <f t="shared" si="3"/>
        <v>2</v>
      </c>
      <c r="AZ26" s="63">
        <f t="shared" si="3"/>
        <v>0</v>
      </c>
      <c r="BA26" s="63">
        <f t="shared" si="3"/>
        <v>0</v>
      </c>
      <c r="BB26" s="63">
        <f t="shared" si="4"/>
        <v>0</v>
      </c>
      <c r="BC26" s="63">
        <f t="shared" si="4"/>
        <v>0</v>
      </c>
      <c r="BD26" s="63">
        <f t="shared" si="4"/>
        <v>0</v>
      </c>
      <c r="BE26" s="63">
        <f t="shared" si="4"/>
        <v>0</v>
      </c>
      <c r="BF26" s="63">
        <f t="shared" si="1"/>
        <v>20</v>
      </c>
    </row>
    <row r="27" spans="1:58" s="95" customFormat="1" ht="12.75" customHeight="1" x14ac:dyDescent="0.25">
      <c r="A27" s="98" t="s">
        <v>115</v>
      </c>
      <c r="B27" s="54"/>
      <c r="C27" s="54"/>
      <c r="D27" s="54"/>
      <c r="E27" s="54"/>
      <c r="F27" s="55"/>
      <c r="G27" s="55"/>
      <c r="H27" s="123"/>
      <c r="I27" s="54" t="s">
        <v>19</v>
      </c>
      <c r="J27" s="54" t="s">
        <v>88</v>
      </c>
      <c r="K27" s="54"/>
      <c r="L27" s="54"/>
      <c r="M27" s="55"/>
      <c r="N27" s="58"/>
      <c r="O27" s="213"/>
      <c r="P27" s="54"/>
      <c r="Q27" s="54"/>
      <c r="R27" s="54"/>
      <c r="S27" s="54"/>
      <c r="T27" s="75"/>
      <c r="U27" s="76"/>
      <c r="V27" s="123"/>
      <c r="W27" s="54"/>
      <c r="X27" s="54"/>
      <c r="Y27" s="214"/>
      <c r="Z27" s="89"/>
      <c r="AA27" s="55"/>
      <c r="AB27" s="55"/>
      <c r="AC27" s="123"/>
      <c r="AD27" s="54"/>
      <c r="AE27" s="55"/>
      <c r="AF27" s="55"/>
      <c r="AG27" s="55" t="s">
        <v>30</v>
      </c>
      <c r="AH27" s="55" t="s">
        <v>90</v>
      </c>
      <c r="AI27" s="55"/>
      <c r="AJ27" s="88" t="str">
        <f t="shared" si="2"/>
        <v>Fiz Bila</v>
      </c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</row>
    <row r="28" spans="1:58" s="95" customFormat="1" ht="12.75" customHeight="1" x14ac:dyDescent="0.25">
      <c r="A28" s="98" t="s">
        <v>116</v>
      </c>
      <c r="B28" s="54"/>
      <c r="C28" s="54"/>
      <c r="D28" s="54"/>
      <c r="E28" s="54"/>
      <c r="F28" s="55"/>
      <c r="G28" s="55"/>
      <c r="H28" s="123"/>
      <c r="I28" s="54"/>
      <c r="J28" s="214"/>
      <c r="K28" s="54"/>
      <c r="L28" s="54"/>
      <c r="M28" s="55"/>
      <c r="N28" s="58"/>
      <c r="O28" s="213"/>
      <c r="P28" s="54"/>
      <c r="Q28" s="54"/>
      <c r="R28" s="54"/>
      <c r="S28" s="54"/>
      <c r="T28" s="75"/>
      <c r="U28" s="76"/>
      <c r="V28" s="123"/>
      <c r="W28" s="54"/>
      <c r="X28" s="54"/>
      <c r="Y28" s="214"/>
      <c r="Z28" s="89"/>
      <c r="AA28" s="55"/>
      <c r="AB28" s="55" t="s">
        <v>30</v>
      </c>
      <c r="AC28" s="123"/>
      <c r="AD28" s="54"/>
      <c r="AE28" s="55"/>
      <c r="AF28" s="55"/>
      <c r="AG28" s="55"/>
      <c r="AH28" s="55"/>
      <c r="AI28" s="55"/>
      <c r="AJ28" s="88" t="str">
        <f t="shared" si="2"/>
        <v>Dirig Bila</v>
      </c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</row>
    <row r="29" spans="1:58" ht="12.75" customHeight="1" x14ac:dyDescent="0.25">
      <c r="A29" s="98" t="s">
        <v>117</v>
      </c>
      <c r="B29" s="49" t="s">
        <v>11</v>
      </c>
      <c r="C29" s="54" t="s">
        <v>18</v>
      </c>
      <c r="D29" s="54" t="s">
        <v>13</v>
      </c>
      <c r="E29" s="144"/>
      <c r="F29" s="55"/>
      <c r="G29" s="55" t="s">
        <v>90</v>
      </c>
      <c r="H29" s="123"/>
      <c r="I29" s="67"/>
      <c r="K29" s="54"/>
      <c r="L29" s="54" t="s">
        <v>48</v>
      </c>
      <c r="M29" s="55" t="s">
        <v>85</v>
      </c>
      <c r="N29" s="58" t="s">
        <v>27</v>
      </c>
      <c r="O29" s="129"/>
      <c r="P29" s="54"/>
      <c r="Q29" s="54"/>
      <c r="R29" s="54"/>
      <c r="S29" s="54"/>
      <c r="T29" s="75" t="s">
        <v>11</v>
      </c>
      <c r="U29" s="77" t="s">
        <v>11</v>
      </c>
      <c r="V29" s="123"/>
      <c r="W29" s="54" t="s">
        <v>7</v>
      </c>
      <c r="X29" s="54" t="s">
        <v>14</v>
      </c>
      <c r="Y29" s="141"/>
      <c r="Z29" s="90" t="s">
        <v>5</v>
      </c>
      <c r="AA29" s="55" t="s">
        <v>85</v>
      </c>
      <c r="AB29" s="55" t="s">
        <v>16</v>
      </c>
      <c r="AC29" s="123"/>
      <c r="AD29" s="54" t="s">
        <v>87</v>
      </c>
      <c r="AE29" s="55" t="s">
        <v>5</v>
      </c>
      <c r="AF29" s="55"/>
      <c r="AG29" s="55" t="s">
        <v>18</v>
      </c>
      <c r="AH29" s="55" t="s">
        <v>9</v>
      </c>
      <c r="AI29" s="55" t="s">
        <v>20</v>
      </c>
      <c r="AJ29" s="88" t="str">
        <f t="shared" si="2"/>
        <v>Ed. Fiz.Romanet</v>
      </c>
      <c r="AL29" s="63">
        <f t="shared" si="3"/>
        <v>0</v>
      </c>
      <c r="AM29" s="63">
        <f t="shared" si="3"/>
        <v>3</v>
      </c>
      <c r="AN29" s="63">
        <f t="shared" si="3"/>
        <v>2</v>
      </c>
      <c r="AO29" s="63">
        <f t="shared" si="3"/>
        <v>2</v>
      </c>
      <c r="AP29" s="63">
        <f t="shared" si="3"/>
        <v>0</v>
      </c>
      <c r="AQ29" s="63">
        <f t="shared" si="3"/>
        <v>2</v>
      </c>
      <c r="AR29" s="63">
        <f t="shared" si="3"/>
        <v>2</v>
      </c>
      <c r="AS29" s="63">
        <f t="shared" si="3"/>
        <v>0</v>
      </c>
      <c r="AT29" s="63">
        <f t="shared" si="3"/>
        <v>0</v>
      </c>
      <c r="AU29" s="63">
        <f t="shared" si="3"/>
        <v>0</v>
      </c>
      <c r="AV29" s="63">
        <f t="shared" si="3"/>
        <v>0</v>
      </c>
      <c r="AW29" s="63">
        <f t="shared" si="3"/>
        <v>1</v>
      </c>
      <c r="AX29" s="63">
        <f t="shared" si="3"/>
        <v>1</v>
      </c>
      <c r="AY29" s="63">
        <f t="shared" si="3"/>
        <v>0</v>
      </c>
      <c r="AZ29" s="63">
        <f t="shared" si="3"/>
        <v>2</v>
      </c>
      <c r="BA29" s="63">
        <f t="shared" si="3"/>
        <v>1</v>
      </c>
      <c r="BB29" s="63">
        <f t="shared" si="4"/>
        <v>1</v>
      </c>
      <c r="BC29" s="63">
        <f t="shared" si="4"/>
        <v>0</v>
      </c>
      <c r="BD29" s="63">
        <f t="shared" si="4"/>
        <v>1</v>
      </c>
      <c r="BE29" s="63">
        <f t="shared" si="4"/>
        <v>1</v>
      </c>
      <c r="BF29" s="63">
        <f t="shared" si="1"/>
        <v>19</v>
      </c>
    </row>
    <row r="30" spans="1:58" ht="12.75" customHeight="1" x14ac:dyDescent="0.25">
      <c r="A30" s="98" t="s">
        <v>118</v>
      </c>
      <c r="B30" s="49"/>
      <c r="C30" s="54"/>
      <c r="D30" s="54"/>
      <c r="E30" s="144"/>
      <c r="F30" s="55"/>
      <c r="G30" s="214"/>
      <c r="H30" s="123"/>
      <c r="I30" s="67"/>
      <c r="K30" s="54"/>
      <c r="L30" s="54"/>
      <c r="M30" s="55"/>
      <c r="N30" s="58"/>
      <c r="O30" s="129"/>
      <c r="P30" s="54"/>
      <c r="Q30" s="214"/>
      <c r="R30" s="54"/>
      <c r="S30" s="54"/>
      <c r="T30" s="75"/>
      <c r="U30" s="77"/>
      <c r="V30" s="123"/>
      <c r="W30" s="54"/>
      <c r="X30" s="54"/>
      <c r="Y30" s="141" t="s">
        <v>23</v>
      </c>
      <c r="Z30" s="90"/>
      <c r="AA30" s="55"/>
      <c r="AB30" s="55"/>
      <c r="AC30" s="123"/>
      <c r="AD30" s="54"/>
      <c r="AE30" s="55"/>
      <c r="AF30" s="55"/>
      <c r="AG30" s="55"/>
      <c r="AH30" s="55"/>
      <c r="AI30" s="55"/>
      <c r="AJ30" s="88" t="str">
        <f t="shared" si="2"/>
        <v>Dirig Romanet</v>
      </c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</row>
    <row r="31" spans="1:58" ht="12.75" customHeight="1" x14ac:dyDescent="0.25">
      <c r="A31" s="98" t="s">
        <v>119</v>
      </c>
      <c r="B31" s="49"/>
      <c r="C31" s="54"/>
      <c r="D31" s="54"/>
      <c r="E31" s="144"/>
      <c r="F31" s="55"/>
      <c r="G31" s="214"/>
      <c r="H31" s="123"/>
      <c r="I31" s="67"/>
      <c r="K31" s="54"/>
      <c r="L31" s="54"/>
      <c r="M31" s="55"/>
      <c r="N31" s="58"/>
      <c r="O31" s="129"/>
      <c r="P31" s="54"/>
      <c r="Q31" s="214"/>
      <c r="R31" s="54"/>
      <c r="S31" s="54"/>
      <c r="T31" s="75"/>
      <c r="U31" s="77"/>
      <c r="V31" s="123"/>
      <c r="W31" s="54"/>
      <c r="X31" s="48" t="s">
        <v>10</v>
      </c>
      <c r="Y31" s="141"/>
      <c r="Z31" s="90"/>
      <c r="AA31" s="55"/>
      <c r="AB31" s="55"/>
      <c r="AC31" s="123"/>
      <c r="AD31" s="54"/>
      <c r="AE31" s="55"/>
      <c r="AF31" s="55"/>
      <c r="AG31" s="55"/>
      <c r="AH31" s="55"/>
      <c r="AI31" s="55"/>
      <c r="AJ31" s="88" t="str">
        <f t="shared" si="2"/>
        <v>Dirig Igna</v>
      </c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</row>
    <row r="32" spans="1:58" s="95" customFormat="1" ht="12.75" customHeight="1" x14ac:dyDescent="0.25">
      <c r="A32" s="98" t="s">
        <v>120</v>
      </c>
      <c r="B32" s="54"/>
      <c r="C32" s="63" t="s">
        <v>26</v>
      </c>
      <c r="D32" s="63"/>
      <c r="E32" s="63"/>
      <c r="F32" s="63"/>
      <c r="H32" s="123"/>
      <c r="I32" s="55"/>
      <c r="J32" s="55"/>
      <c r="K32" s="55"/>
      <c r="L32" s="55"/>
      <c r="M32" s="142" t="s">
        <v>26</v>
      </c>
      <c r="N32" s="55" t="s">
        <v>19</v>
      </c>
      <c r="O32" s="129"/>
      <c r="P32" s="55" t="s">
        <v>6</v>
      </c>
      <c r="R32" s="55"/>
      <c r="S32" s="55"/>
      <c r="T32" s="75"/>
      <c r="U32" s="76" t="s">
        <v>10</v>
      </c>
      <c r="V32" s="123"/>
      <c r="W32" s="54" t="s">
        <v>10</v>
      </c>
      <c r="Y32" s="142"/>
      <c r="Z32" s="55"/>
      <c r="AA32" s="55"/>
      <c r="AB32" s="63"/>
      <c r="AC32" s="123"/>
      <c r="AD32" s="57" t="s">
        <v>10</v>
      </c>
      <c r="AE32" s="52"/>
      <c r="AF32" s="52"/>
      <c r="AG32" s="52"/>
      <c r="AH32" s="52"/>
      <c r="AI32" s="52"/>
      <c r="AJ32" s="88" t="str">
        <f t="shared" si="2"/>
        <v>Ed. Fiz. Igna</v>
      </c>
      <c r="AL32" s="63">
        <f t="shared" si="3"/>
        <v>2</v>
      </c>
      <c r="AM32" s="63">
        <f t="shared" si="3"/>
        <v>0</v>
      </c>
      <c r="AN32" s="63">
        <f t="shared" si="3"/>
        <v>0</v>
      </c>
      <c r="AO32" s="63">
        <f t="shared" si="3"/>
        <v>0</v>
      </c>
      <c r="AP32" s="63">
        <f t="shared" si="3"/>
        <v>3</v>
      </c>
      <c r="AQ32" s="63">
        <f t="shared" si="3"/>
        <v>0</v>
      </c>
      <c r="AR32" s="63">
        <f t="shared" si="3"/>
        <v>0</v>
      </c>
      <c r="AS32" s="63">
        <f t="shared" si="3"/>
        <v>0</v>
      </c>
      <c r="AT32" s="63">
        <f t="shared" si="3"/>
        <v>0</v>
      </c>
      <c r="AU32" s="63">
        <f t="shared" si="3"/>
        <v>1</v>
      </c>
      <c r="AV32" s="63">
        <f t="shared" si="3"/>
        <v>1</v>
      </c>
      <c r="AW32" s="63">
        <f t="shared" si="3"/>
        <v>0</v>
      </c>
      <c r="AX32" s="63">
        <f t="shared" si="3"/>
        <v>0</v>
      </c>
      <c r="AY32" s="63">
        <f t="shared" si="3"/>
        <v>0</v>
      </c>
      <c r="AZ32" s="63">
        <f t="shared" si="3"/>
        <v>0</v>
      </c>
      <c r="BA32" s="63">
        <f t="shared" si="3"/>
        <v>0</v>
      </c>
      <c r="BB32" s="63">
        <f t="shared" si="4"/>
        <v>0</v>
      </c>
      <c r="BC32" s="63">
        <f t="shared" si="4"/>
        <v>0</v>
      </c>
      <c r="BD32" s="63">
        <f t="shared" si="4"/>
        <v>0</v>
      </c>
      <c r="BE32" s="63">
        <f t="shared" si="4"/>
        <v>0</v>
      </c>
      <c r="BF32" s="63">
        <f t="shared" si="1"/>
        <v>7</v>
      </c>
    </row>
    <row r="33" spans="1:58" ht="12.75" customHeight="1" x14ac:dyDescent="0.25">
      <c r="A33" s="64" t="s">
        <v>121</v>
      </c>
      <c r="B33" s="135" t="s">
        <v>22</v>
      </c>
      <c r="C33" s="52"/>
      <c r="D33" s="52"/>
      <c r="E33" s="52"/>
      <c r="F33" s="52"/>
      <c r="G33" s="133"/>
      <c r="H33" s="123"/>
      <c r="I33" s="52"/>
      <c r="J33" s="52"/>
      <c r="K33" s="52"/>
      <c r="L33" s="52"/>
      <c r="M33" s="52"/>
      <c r="N33" s="52"/>
      <c r="O33" s="129"/>
      <c r="P33" s="57"/>
      <c r="Q33" s="52"/>
      <c r="R33" s="52"/>
      <c r="S33" s="52" t="s">
        <v>86</v>
      </c>
      <c r="T33" s="75"/>
      <c r="U33" s="76" t="s">
        <v>17</v>
      </c>
      <c r="V33" s="123"/>
      <c r="W33" s="57"/>
      <c r="X33" s="52"/>
      <c r="Y33" s="52"/>
      <c r="Z33" s="52"/>
      <c r="AA33" s="52"/>
      <c r="AB33" s="52" t="s">
        <v>31</v>
      </c>
      <c r="AC33" s="123"/>
      <c r="AD33" s="48" t="s">
        <v>86</v>
      </c>
      <c r="AE33" s="52"/>
      <c r="AG33" s="52"/>
      <c r="AI33" s="52" t="s">
        <v>12</v>
      </c>
      <c r="AJ33" s="88" t="str">
        <f t="shared" si="2"/>
        <v>Ed. Fiz Copil</v>
      </c>
      <c r="AL33" s="63">
        <f t="shared" si="3"/>
        <v>0</v>
      </c>
      <c r="AM33" s="63">
        <f t="shared" si="3"/>
        <v>0</v>
      </c>
      <c r="AN33" s="63">
        <f t="shared" si="3"/>
        <v>0</v>
      </c>
      <c r="AO33" s="63">
        <f t="shared" si="3"/>
        <v>0</v>
      </c>
      <c r="AP33" s="63">
        <f t="shared" si="3"/>
        <v>0</v>
      </c>
      <c r="AQ33" s="63">
        <f t="shared" si="3"/>
        <v>0</v>
      </c>
      <c r="AR33" s="63">
        <f t="shared" si="3"/>
        <v>0</v>
      </c>
      <c r="AS33" s="63">
        <f t="shared" si="3"/>
        <v>2</v>
      </c>
      <c r="AT33" s="63">
        <f t="shared" si="3"/>
        <v>2</v>
      </c>
      <c r="AU33" s="63">
        <f t="shared" si="3"/>
        <v>0</v>
      </c>
      <c r="AV33" s="63">
        <f t="shared" si="3"/>
        <v>0</v>
      </c>
      <c r="AW33" s="63">
        <f t="shared" si="3"/>
        <v>0</v>
      </c>
      <c r="AX33" s="63">
        <f t="shared" si="3"/>
        <v>0</v>
      </c>
      <c r="AY33" s="63">
        <f t="shared" si="3"/>
        <v>1</v>
      </c>
      <c r="AZ33" s="63">
        <f t="shared" si="3"/>
        <v>0</v>
      </c>
      <c r="BA33" s="63">
        <f t="shared" si="3"/>
        <v>0</v>
      </c>
      <c r="BB33" s="63">
        <f t="shared" si="4"/>
        <v>0</v>
      </c>
      <c r="BC33" s="63">
        <f t="shared" si="4"/>
        <v>1</v>
      </c>
      <c r="BD33" s="63">
        <f t="shared" si="4"/>
        <v>0</v>
      </c>
      <c r="BE33" s="63">
        <f t="shared" si="4"/>
        <v>0</v>
      </c>
      <c r="BF33" s="63">
        <f t="shared" si="1"/>
        <v>6</v>
      </c>
    </row>
    <row r="34" spans="1:58" s="95" customFormat="1" ht="12.75" customHeight="1" x14ac:dyDescent="0.25">
      <c r="A34" s="64" t="s">
        <v>122</v>
      </c>
      <c r="B34" s="47"/>
      <c r="C34" s="52"/>
      <c r="D34" s="52"/>
      <c r="E34" s="52"/>
      <c r="F34" s="46" t="s">
        <v>18</v>
      </c>
      <c r="G34" s="52" t="s">
        <v>13</v>
      </c>
      <c r="H34" s="123"/>
      <c r="I34" s="52" t="s">
        <v>17</v>
      </c>
      <c r="J34" s="52" t="s">
        <v>36</v>
      </c>
      <c r="K34" s="74" t="s">
        <v>20</v>
      </c>
      <c r="L34" s="52" t="s">
        <v>26</v>
      </c>
      <c r="M34" s="52" t="s">
        <v>31</v>
      </c>
      <c r="N34" s="136" t="s">
        <v>28</v>
      </c>
      <c r="O34" s="129"/>
      <c r="P34" s="57" t="s">
        <v>48</v>
      </c>
      <c r="Q34" s="52" t="s">
        <v>28</v>
      </c>
      <c r="R34" s="52" t="s">
        <v>22</v>
      </c>
      <c r="S34" s="52" t="s">
        <v>23</v>
      </c>
      <c r="T34" s="75"/>
      <c r="U34" s="76" t="s">
        <v>13</v>
      </c>
      <c r="V34" s="123"/>
      <c r="W34" s="47"/>
      <c r="X34" s="46"/>
      <c r="Y34" s="46"/>
      <c r="Z34" s="52"/>
      <c r="AA34" s="52"/>
      <c r="AB34" s="52"/>
      <c r="AC34" s="123"/>
      <c r="AD34" s="57" t="s">
        <v>85</v>
      </c>
      <c r="AE34" s="75" t="s">
        <v>22</v>
      </c>
      <c r="AF34" s="52" t="s">
        <v>10</v>
      </c>
      <c r="AG34" s="52" t="s">
        <v>86</v>
      </c>
      <c r="AH34" s="72" t="s">
        <v>6</v>
      </c>
      <c r="AI34" s="52" t="s">
        <v>17</v>
      </c>
      <c r="AJ34" s="88" t="str">
        <f t="shared" si="2"/>
        <v>Muz Ile</v>
      </c>
      <c r="AL34" s="63">
        <f t="shared" si="3"/>
        <v>1</v>
      </c>
      <c r="AM34" s="63">
        <f t="shared" si="3"/>
        <v>1</v>
      </c>
      <c r="AN34" s="63">
        <f t="shared" si="3"/>
        <v>1</v>
      </c>
      <c r="AO34" s="63">
        <f t="shared" si="3"/>
        <v>1</v>
      </c>
      <c r="AP34" s="63">
        <f t="shared" si="3"/>
        <v>1</v>
      </c>
      <c r="AQ34" s="63">
        <f t="shared" si="3"/>
        <v>1</v>
      </c>
      <c r="AR34" s="63">
        <f t="shared" si="3"/>
        <v>1</v>
      </c>
      <c r="AS34" s="63">
        <f t="shared" si="3"/>
        <v>1</v>
      </c>
      <c r="AT34" s="63">
        <f t="shared" si="3"/>
        <v>1</v>
      </c>
      <c r="AU34" s="63">
        <f t="shared" si="3"/>
        <v>1</v>
      </c>
      <c r="AV34" s="63">
        <f t="shared" si="3"/>
        <v>0</v>
      </c>
      <c r="AW34" s="63">
        <f t="shared" si="3"/>
        <v>0</v>
      </c>
      <c r="AX34" s="63">
        <f t="shared" si="3"/>
        <v>1</v>
      </c>
      <c r="AY34" s="63">
        <f t="shared" si="3"/>
        <v>2</v>
      </c>
      <c r="AZ34" s="63">
        <f t="shared" si="3"/>
        <v>0</v>
      </c>
      <c r="BA34" s="63">
        <f t="shared" si="3"/>
        <v>2</v>
      </c>
      <c r="BB34" s="63">
        <f t="shared" si="4"/>
        <v>0</v>
      </c>
      <c r="BC34" s="63">
        <f t="shared" si="4"/>
        <v>2</v>
      </c>
      <c r="BD34" s="63">
        <f t="shared" si="4"/>
        <v>0</v>
      </c>
      <c r="BE34" s="63">
        <f t="shared" si="4"/>
        <v>2</v>
      </c>
      <c r="BF34" s="63">
        <f t="shared" si="1"/>
        <v>19</v>
      </c>
    </row>
    <row r="35" spans="1:58" ht="12.75" customHeight="1" x14ac:dyDescent="0.25">
      <c r="A35" s="98" t="s">
        <v>123</v>
      </c>
      <c r="B35" s="54" t="s">
        <v>12</v>
      </c>
      <c r="C35" s="55"/>
      <c r="D35" s="55" t="s">
        <v>36</v>
      </c>
      <c r="E35" s="55" t="s">
        <v>48</v>
      </c>
      <c r="F35" s="55"/>
      <c r="G35" s="55"/>
      <c r="H35" s="123"/>
      <c r="I35" s="55" t="s">
        <v>10</v>
      </c>
      <c r="J35" s="54" t="s">
        <v>28</v>
      </c>
      <c r="K35" s="73" t="s">
        <v>16</v>
      </c>
      <c r="L35" s="55"/>
      <c r="M35" s="55"/>
      <c r="N35" s="55"/>
      <c r="O35" s="129"/>
      <c r="P35" s="54"/>
      <c r="Q35" s="55"/>
      <c r="R35" s="52"/>
      <c r="S35" s="55" t="s">
        <v>22</v>
      </c>
      <c r="T35" s="116" t="s">
        <v>26</v>
      </c>
      <c r="V35" s="123"/>
      <c r="W35" s="54" t="s">
        <v>18</v>
      </c>
      <c r="X35" s="55" t="s">
        <v>88</v>
      </c>
      <c r="Y35" s="55" t="s">
        <v>17</v>
      </c>
      <c r="Z35" s="55" t="s">
        <v>86</v>
      </c>
      <c r="AA35" s="55" t="s">
        <v>11</v>
      </c>
      <c r="AB35" s="55" t="s">
        <v>85</v>
      </c>
      <c r="AC35" s="123"/>
      <c r="AD35" s="54"/>
      <c r="AE35" s="55"/>
      <c r="AF35" s="55"/>
      <c r="AG35" s="55"/>
      <c r="AH35" s="73" t="s">
        <v>19</v>
      </c>
      <c r="AI35" s="55" t="s">
        <v>13</v>
      </c>
      <c r="AJ35" s="88" t="str">
        <f t="shared" si="2"/>
        <v>Desen Costolas</v>
      </c>
      <c r="AL35" s="63">
        <f t="shared" si="3"/>
        <v>1</v>
      </c>
      <c r="AM35" s="63">
        <f t="shared" si="3"/>
        <v>1</v>
      </c>
      <c r="AN35" s="63">
        <f t="shared" si="3"/>
        <v>1</v>
      </c>
      <c r="AO35" s="63">
        <f t="shared" si="3"/>
        <v>1</v>
      </c>
      <c r="AP35" s="63">
        <f t="shared" si="3"/>
        <v>1</v>
      </c>
      <c r="AQ35" s="63">
        <f t="shared" si="3"/>
        <v>1</v>
      </c>
      <c r="AR35" s="63">
        <f t="shared" si="3"/>
        <v>1</v>
      </c>
      <c r="AS35" s="63">
        <f t="shared" si="3"/>
        <v>1</v>
      </c>
      <c r="AT35" s="63">
        <f t="shared" si="3"/>
        <v>1</v>
      </c>
      <c r="AU35" s="63">
        <f t="shared" si="3"/>
        <v>0</v>
      </c>
      <c r="AV35" s="63">
        <f t="shared" si="3"/>
        <v>1</v>
      </c>
      <c r="AW35" s="63">
        <f t="shared" si="3"/>
        <v>1</v>
      </c>
      <c r="AX35" s="63">
        <f t="shared" si="3"/>
        <v>0</v>
      </c>
      <c r="AY35" s="63">
        <f t="shared" si="3"/>
        <v>1</v>
      </c>
      <c r="AZ35" s="63">
        <f t="shared" si="3"/>
        <v>1</v>
      </c>
      <c r="BA35" s="63">
        <f t="shared" si="3"/>
        <v>1</v>
      </c>
      <c r="BB35" s="63">
        <f t="shared" si="4"/>
        <v>0</v>
      </c>
      <c r="BC35" s="63">
        <f t="shared" si="4"/>
        <v>1</v>
      </c>
      <c r="BD35" s="63">
        <f t="shared" si="4"/>
        <v>0</v>
      </c>
      <c r="BE35" s="63">
        <f t="shared" si="4"/>
        <v>1</v>
      </c>
      <c r="BF35" s="63">
        <f t="shared" si="1"/>
        <v>16</v>
      </c>
    </row>
    <row r="36" spans="1:58" ht="12.75" customHeight="1" x14ac:dyDescent="0.25">
      <c r="A36" s="98" t="s">
        <v>124</v>
      </c>
      <c r="B36" s="54"/>
      <c r="C36" s="55" t="s">
        <v>23</v>
      </c>
      <c r="D36" s="55"/>
      <c r="E36" s="55"/>
      <c r="F36" s="55" t="s">
        <v>26</v>
      </c>
      <c r="G36" s="55"/>
      <c r="H36" s="123"/>
      <c r="I36" s="55"/>
      <c r="J36" s="54"/>
      <c r="K36" s="215"/>
      <c r="L36" s="55"/>
      <c r="M36" s="55"/>
      <c r="N36" s="58"/>
      <c r="O36" s="129"/>
      <c r="P36" s="54"/>
      <c r="Q36" s="55"/>
      <c r="R36" s="52"/>
      <c r="S36" s="55"/>
      <c r="V36" s="123"/>
      <c r="W36" s="54"/>
      <c r="X36" s="55"/>
      <c r="Y36" s="55"/>
      <c r="Z36" s="55"/>
      <c r="AA36" s="55"/>
      <c r="AB36" s="55"/>
      <c r="AC36" s="123"/>
      <c r="AD36" s="54"/>
      <c r="AE36" s="55"/>
      <c r="AF36" s="55"/>
      <c r="AG36" s="55"/>
      <c r="AH36" s="73"/>
      <c r="AI36" s="55"/>
      <c r="AJ36" s="88" t="str">
        <f t="shared" si="2"/>
        <v>Ed. Th. Costolas</v>
      </c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</row>
    <row r="37" spans="1:58" s="95" customFormat="1" ht="12.75" customHeight="1" x14ac:dyDescent="0.25">
      <c r="A37" s="98" t="s">
        <v>127</v>
      </c>
      <c r="B37" s="54"/>
      <c r="C37" s="55"/>
      <c r="D37" s="55" t="s">
        <v>19</v>
      </c>
      <c r="E37" s="55" t="s">
        <v>13</v>
      </c>
      <c r="F37" s="55" t="s">
        <v>7</v>
      </c>
      <c r="G37" s="55" t="s">
        <v>29</v>
      </c>
      <c r="H37" s="123"/>
      <c r="I37" s="55"/>
      <c r="J37" s="55"/>
      <c r="K37" s="54"/>
      <c r="L37" s="48" t="s">
        <v>36</v>
      </c>
      <c r="M37" s="48" t="s">
        <v>33</v>
      </c>
      <c r="N37" s="58"/>
      <c r="O37" s="129"/>
      <c r="P37" s="54" t="s">
        <v>30</v>
      </c>
      <c r="Q37" s="55" t="s">
        <v>89</v>
      </c>
      <c r="R37" s="55" t="s">
        <v>88</v>
      </c>
      <c r="S37" s="55" t="s">
        <v>5</v>
      </c>
      <c r="T37" s="75" t="s">
        <v>88</v>
      </c>
      <c r="U37" s="76" t="s">
        <v>88</v>
      </c>
      <c r="V37" s="123"/>
      <c r="W37" s="54"/>
      <c r="X37" s="55" t="s">
        <v>19</v>
      </c>
      <c r="Y37" s="55" t="s">
        <v>88</v>
      </c>
      <c r="Z37" s="55" t="s">
        <v>13</v>
      </c>
      <c r="AA37" s="55" t="s">
        <v>10</v>
      </c>
      <c r="AB37" s="55"/>
      <c r="AC37" s="123"/>
      <c r="AD37" s="54" t="s">
        <v>21</v>
      </c>
      <c r="AE37" s="55" t="s">
        <v>88</v>
      </c>
      <c r="AF37" s="55" t="s">
        <v>30</v>
      </c>
      <c r="AG37" s="55"/>
      <c r="AH37" s="55"/>
      <c r="AI37" s="55"/>
      <c r="AJ37" s="88" t="str">
        <f t="shared" si="2"/>
        <v>Geogra Firezar</v>
      </c>
      <c r="AL37" s="63">
        <f t="shared" si="3"/>
        <v>0</v>
      </c>
      <c r="AM37" s="63">
        <f t="shared" si="3"/>
        <v>0</v>
      </c>
      <c r="AN37" s="63">
        <f t="shared" si="3"/>
        <v>0</v>
      </c>
      <c r="AO37" s="63">
        <f t="shared" si="3"/>
        <v>2</v>
      </c>
      <c r="AP37" s="63">
        <f t="shared" si="3"/>
        <v>2</v>
      </c>
      <c r="AQ37" s="63">
        <f t="shared" si="3"/>
        <v>0</v>
      </c>
      <c r="AR37" s="63">
        <f t="shared" si="3"/>
        <v>0</v>
      </c>
      <c r="AS37" s="63">
        <f t="shared" si="3"/>
        <v>0</v>
      </c>
      <c r="AT37" s="63">
        <f t="shared" si="3"/>
        <v>1</v>
      </c>
      <c r="AU37" s="63">
        <f t="shared" si="3"/>
        <v>0</v>
      </c>
      <c r="AV37" s="63">
        <f t="shared" si="3"/>
        <v>4</v>
      </c>
      <c r="AW37" s="63">
        <f t="shared" si="3"/>
        <v>5</v>
      </c>
      <c r="AX37" s="63">
        <f t="shared" si="3"/>
        <v>1</v>
      </c>
      <c r="AY37" s="63">
        <f t="shared" si="3"/>
        <v>0</v>
      </c>
      <c r="AZ37" s="63">
        <f t="shared" si="3"/>
        <v>0</v>
      </c>
      <c r="BA37" s="63">
        <f t="shared" si="3"/>
        <v>0</v>
      </c>
      <c r="BB37" s="63">
        <f t="shared" si="4"/>
        <v>1</v>
      </c>
      <c r="BC37" s="63">
        <f t="shared" si="4"/>
        <v>0</v>
      </c>
      <c r="BD37" s="63">
        <f t="shared" si="4"/>
        <v>1</v>
      </c>
      <c r="BE37" s="63">
        <f t="shared" si="4"/>
        <v>2</v>
      </c>
      <c r="BF37" s="63">
        <f t="shared" si="1"/>
        <v>19</v>
      </c>
    </row>
    <row r="38" spans="1:58" s="95" customFormat="1" ht="12.75" customHeight="1" x14ac:dyDescent="0.25">
      <c r="A38" s="98" t="s">
        <v>125</v>
      </c>
      <c r="B38" s="54"/>
      <c r="C38" s="55"/>
      <c r="D38" s="55"/>
      <c r="E38" s="55"/>
      <c r="F38" s="55"/>
      <c r="G38" s="55"/>
      <c r="H38" s="123"/>
      <c r="I38" s="55"/>
      <c r="J38" s="55"/>
      <c r="K38" s="54"/>
      <c r="L38" s="48"/>
      <c r="M38" s="48"/>
      <c r="N38" s="58" t="s">
        <v>90</v>
      </c>
      <c r="O38" s="129"/>
      <c r="P38" s="54"/>
      <c r="Q38" s="55"/>
      <c r="R38" s="55"/>
      <c r="S38" s="55"/>
      <c r="T38" s="75"/>
      <c r="U38" s="76"/>
      <c r="V38" s="123"/>
      <c r="W38" s="54"/>
      <c r="X38" s="55"/>
      <c r="Y38" s="55"/>
      <c r="Z38" s="55"/>
      <c r="AA38" s="55"/>
      <c r="AB38" s="55"/>
      <c r="AC38" s="123"/>
      <c r="AD38" s="54"/>
      <c r="AE38" s="55"/>
      <c r="AF38" s="55"/>
      <c r="AG38" s="55"/>
      <c r="AH38" s="55"/>
      <c r="AI38" s="55"/>
      <c r="AJ38" s="88" t="str">
        <f t="shared" si="2"/>
        <v>Dirig Firezar</v>
      </c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</row>
    <row r="39" spans="1:58" s="95" customFormat="1" ht="12.75" customHeight="1" x14ac:dyDescent="0.25">
      <c r="A39" s="98" t="s">
        <v>126</v>
      </c>
      <c r="B39" s="54"/>
      <c r="C39" s="55"/>
      <c r="D39" s="55"/>
      <c r="E39" s="55"/>
      <c r="F39" s="55"/>
      <c r="G39" s="55"/>
      <c r="H39" s="123"/>
      <c r="I39" s="55"/>
      <c r="J39" s="55"/>
      <c r="K39" s="54"/>
      <c r="L39" s="48"/>
      <c r="M39" s="48"/>
      <c r="N39" s="58"/>
      <c r="O39" s="129"/>
      <c r="P39" s="54"/>
      <c r="Q39" s="55"/>
      <c r="R39" s="55"/>
      <c r="S39" s="55"/>
      <c r="T39" s="75"/>
      <c r="U39" s="76"/>
      <c r="V39" s="123"/>
      <c r="W39" s="54"/>
      <c r="X39" s="55"/>
      <c r="Y39" s="55"/>
      <c r="Z39" s="55"/>
      <c r="AA39" s="55"/>
      <c r="AB39" s="55"/>
      <c r="AC39" s="123"/>
      <c r="AD39" s="54"/>
      <c r="AE39" s="55"/>
      <c r="AF39" s="55"/>
      <c r="AG39" s="55"/>
      <c r="AH39" s="55"/>
      <c r="AI39" s="55"/>
      <c r="AJ39" s="88" t="str">
        <f t="shared" si="2"/>
        <v>Isto Firezar</v>
      </c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</row>
    <row r="40" spans="1:58" ht="12.75" customHeight="1" x14ac:dyDescent="0.25">
      <c r="A40" s="64" t="s">
        <v>128</v>
      </c>
      <c r="B40" s="57"/>
      <c r="C40" s="52"/>
      <c r="D40" s="52"/>
      <c r="E40" s="52"/>
      <c r="F40" s="52"/>
      <c r="G40" s="52"/>
      <c r="H40" s="123"/>
      <c r="I40" s="52"/>
      <c r="J40" s="52"/>
      <c r="K40" s="52" t="s">
        <v>7</v>
      </c>
      <c r="L40" s="46" t="s">
        <v>14</v>
      </c>
      <c r="M40" s="46" t="s">
        <v>13</v>
      </c>
      <c r="N40" s="52" t="s">
        <v>6</v>
      </c>
      <c r="O40" s="129"/>
      <c r="P40" s="57"/>
      <c r="Q40" s="52"/>
      <c r="R40" s="52"/>
      <c r="S40" s="52"/>
      <c r="T40" s="75"/>
      <c r="U40" s="76"/>
      <c r="V40" s="123"/>
      <c r="W40" s="57"/>
      <c r="X40" s="52"/>
      <c r="Y40" s="52"/>
      <c r="Z40" s="52"/>
      <c r="AA40" s="52"/>
      <c r="AB40" s="52"/>
      <c r="AC40" s="123"/>
      <c r="AD40" s="57"/>
      <c r="AE40" s="52"/>
      <c r="AF40" s="52" t="s">
        <v>17</v>
      </c>
      <c r="AG40" s="52" t="s">
        <v>13</v>
      </c>
      <c r="AH40" s="52" t="s">
        <v>8</v>
      </c>
      <c r="AI40" s="52" t="s">
        <v>6</v>
      </c>
      <c r="AJ40" s="88" t="str">
        <f t="shared" si="2"/>
        <v>Isto Oros</v>
      </c>
      <c r="AL40" s="63">
        <f t="shared" si="3"/>
        <v>0</v>
      </c>
      <c r="AM40" s="63">
        <f t="shared" si="3"/>
        <v>0</v>
      </c>
      <c r="AN40" s="63">
        <f t="shared" si="3"/>
        <v>0</v>
      </c>
      <c r="AO40" s="63">
        <f t="shared" si="3"/>
        <v>0</v>
      </c>
      <c r="AP40" s="63">
        <f t="shared" si="3"/>
        <v>0</v>
      </c>
      <c r="AQ40" s="63">
        <f t="shared" si="3"/>
        <v>0</v>
      </c>
      <c r="AR40" s="63">
        <f t="shared" si="3"/>
        <v>0</v>
      </c>
      <c r="AS40" s="63">
        <f t="shared" si="3"/>
        <v>0</v>
      </c>
      <c r="AT40" s="63">
        <f t="shared" si="3"/>
        <v>0</v>
      </c>
      <c r="AU40" s="63">
        <f t="shared" si="3"/>
        <v>2</v>
      </c>
      <c r="AV40" s="63">
        <f t="shared" si="3"/>
        <v>0</v>
      </c>
      <c r="AW40" s="63">
        <f t="shared" si="3"/>
        <v>0</v>
      </c>
      <c r="AX40" s="63">
        <f t="shared" si="3"/>
        <v>0</v>
      </c>
      <c r="AY40" s="63">
        <f t="shared" si="3"/>
        <v>1</v>
      </c>
      <c r="AZ40" s="63">
        <f t="shared" si="3"/>
        <v>0</v>
      </c>
      <c r="BA40" s="63">
        <f t="shared" si="3"/>
        <v>1</v>
      </c>
      <c r="BB40" s="63">
        <f t="shared" si="4"/>
        <v>0</v>
      </c>
      <c r="BC40" s="63">
        <f t="shared" si="4"/>
        <v>1</v>
      </c>
      <c r="BD40" s="63">
        <f t="shared" si="4"/>
        <v>1</v>
      </c>
      <c r="BE40" s="63">
        <f t="shared" si="4"/>
        <v>2</v>
      </c>
      <c r="BF40" s="63">
        <f t="shared" si="1"/>
        <v>8</v>
      </c>
    </row>
    <row r="41" spans="1:58" s="95" customFormat="1" ht="12.75" customHeight="1" x14ac:dyDescent="0.25">
      <c r="A41" s="98" t="s">
        <v>129</v>
      </c>
      <c r="B41" s="54" t="s">
        <v>14</v>
      </c>
      <c r="C41" s="55" t="s">
        <v>31</v>
      </c>
      <c r="D41" s="55" t="s">
        <v>11</v>
      </c>
      <c r="E41" s="55" t="s">
        <v>17</v>
      </c>
      <c r="F41" s="90" t="s">
        <v>6</v>
      </c>
      <c r="G41" s="55"/>
      <c r="H41" s="123"/>
      <c r="I41" s="55" t="s">
        <v>18</v>
      </c>
      <c r="J41" s="55" t="s">
        <v>6</v>
      </c>
      <c r="K41" s="54" t="s">
        <v>8</v>
      </c>
      <c r="L41" s="55" t="s">
        <v>23</v>
      </c>
      <c r="M41" s="55" t="s">
        <v>19</v>
      </c>
      <c r="N41" s="58" t="s">
        <v>31</v>
      </c>
      <c r="O41" s="129"/>
      <c r="P41" s="54"/>
      <c r="Q41" s="55"/>
      <c r="R41" s="55"/>
      <c r="S41" s="55"/>
      <c r="T41" s="75"/>
      <c r="U41" s="76"/>
      <c r="V41" s="123"/>
      <c r="W41" s="54"/>
      <c r="X41" s="55"/>
      <c r="Y41" s="54" t="s">
        <v>87</v>
      </c>
      <c r="Z41" s="55" t="s">
        <v>27</v>
      </c>
      <c r="AA41" s="55" t="s">
        <v>34</v>
      </c>
      <c r="AB41" s="55" t="s">
        <v>35</v>
      </c>
      <c r="AC41" s="123"/>
      <c r="AF41" s="55" t="s">
        <v>87</v>
      </c>
      <c r="AG41" s="55" t="s">
        <v>29</v>
      </c>
      <c r="AH41" s="55" t="s">
        <v>86</v>
      </c>
      <c r="AJ41" s="88" t="str">
        <f t="shared" si="2"/>
        <v>Geogra Haidau F</v>
      </c>
      <c r="AL41" s="63">
        <f t="shared" si="3"/>
        <v>0</v>
      </c>
      <c r="AM41" s="63">
        <f t="shared" si="3"/>
        <v>2</v>
      </c>
      <c r="AN41" s="63">
        <f t="shared" si="3"/>
        <v>2</v>
      </c>
      <c r="AO41" s="63">
        <f t="shared" si="3"/>
        <v>0</v>
      </c>
      <c r="AP41" s="63">
        <f t="shared" si="3"/>
        <v>0</v>
      </c>
      <c r="AQ41" s="63">
        <f t="shared" si="3"/>
        <v>0</v>
      </c>
      <c r="AR41" s="63">
        <f t="shared" si="3"/>
        <v>2</v>
      </c>
      <c r="AS41" s="63">
        <f t="shared" si="3"/>
        <v>2</v>
      </c>
      <c r="AT41" s="63">
        <f t="shared" si="3"/>
        <v>1</v>
      </c>
      <c r="AU41" s="63">
        <f t="shared" si="3"/>
        <v>2</v>
      </c>
      <c r="AV41" s="63">
        <f t="shared" si="3"/>
        <v>1</v>
      </c>
      <c r="AW41" s="63">
        <f t="shared" si="3"/>
        <v>0</v>
      </c>
      <c r="AX41" s="63">
        <f t="shared" si="3"/>
        <v>0</v>
      </c>
      <c r="AY41" s="63">
        <f t="shared" si="3"/>
        <v>1</v>
      </c>
      <c r="AZ41" s="63">
        <f t="shared" si="3"/>
        <v>1</v>
      </c>
      <c r="BA41" s="63">
        <f t="shared" si="3"/>
        <v>1</v>
      </c>
      <c r="BB41" s="63">
        <f t="shared" si="4"/>
        <v>1</v>
      </c>
      <c r="BC41" s="63">
        <f t="shared" si="4"/>
        <v>2</v>
      </c>
      <c r="BD41" s="63">
        <f t="shared" si="4"/>
        <v>0</v>
      </c>
      <c r="BE41" s="63">
        <f t="shared" si="4"/>
        <v>0</v>
      </c>
      <c r="BF41" s="63">
        <f t="shared" si="1"/>
        <v>18</v>
      </c>
    </row>
    <row r="42" spans="1:58" s="95" customFormat="1" ht="12.75" customHeight="1" x14ac:dyDescent="0.25">
      <c r="A42" s="98" t="s">
        <v>130</v>
      </c>
      <c r="B42" s="54"/>
      <c r="C42" s="55"/>
      <c r="D42" s="55"/>
      <c r="E42" s="55"/>
      <c r="F42" s="90"/>
      <c r="G42" s="58"/>
      <c r="H42" s="216"/>
      <c r="I42" s="55"/>
      <c r="J42" s="55"/>
      <c r="K42" s="54"/>
      <c r="L42" s="55"/>
      <c r="M42" s="55"/>
      <c r="N42" s="58"/>
      <c r="O42" s="129"/>
      <c r="P42" s="54"/>
      <c r="Q42" s="55"/>
      <c r="R42" s="55"/>
      <c r="S42" s="55"/>
      <c r="T42" s="75"/>
      <c r="U42" s="76"/>
      <c r="V42" s="123"/>
      <c r="W42" s="54"/>
      <c r="X42" s="55"/>
      <c r="Y42" s="54"/>
      <c r="Z42" s="55"/>
      <c r="AA42" s="55"/>
      <c r="AB42" s="55"/>
      <c r="AC42" s="123"/>
      <c r="AF42" s="55"/>
      <c r="AG42" s="55"/>
      <c r="AH42" s="55"/>
      <c r="AJ42" s="88" t="str">
        <f t="shared" si="2"/>
        <v>Isto Haidau F</v>
      </c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</row>
    <row r="43" spans="1:58" ht="12.75" customHeight="1" x14ac:dyDescent="0.25">
      <c r="A43" s="98" t="s">
        <v>131</v>
      </c>
      <c r="B43" s="54"/>
      <c r="C43" s="55"/>
      <c r="D43" s="55"/>
      <c r="E43" s="55" t="s">
        <v>26</v>
      </c>
      <c r="F43" s="55" t="s">
        <v>88</v>
      </c>
      <c r="G43" s="56" t="s">
        <v>18</v>
      </c>
      <c r="I43" s="55" t="s">
        <v>15</v>
      </c>
      <c r="J43" s="55" t="s">
        <v>20</v>
      </c>
      <c r="K43" s="54" t="s">
        <v>86</v>
      </c>
      <c r="L43" s="55" t="s">
        <v>85</v>
      </c>
      <c r="M43" s="55"/>
      <c r="N43" s="58"/>
      <c r="O43" s="129"/>
      <c r="P43" s="54"/>
      <c r="Q43" s="55"/>
      <c r="R43" s="55"/>
      <c r="S43" s="55" t="s">
        <v>85</v>
      </c>
      <c r="T43" s="75"/>
      <c r="U43" s="77" t="s">
        <v>16</v>
      </c>
      <c r="V43" s="123"/>
      <c r="W43" s="54"/>
      <c r="X43" s="55"/>
      <c r="Y43" s="55"/>
      <c r="Z43" s="55"/>
      <c r="AA43" s="55"/>
      <c r="AB43" s="55"/>
      <c r="AC43" s="123"/>
      <c r="AD43" s="54"/>
      <c r="AE43" s="55"/>
      <c r="AF43" s="55"/>
      <c r="AG43" s="55"/>
      <c r="AH43" s="48"/>
      <c r="AI43" s="48"/>
      <c r="AJ43" s="88" t="str">
        <f t="shared" si="2"/>
        <v>Isto Antonescu</v>
      </c>
      <c r="AL43" s="63">
        <f t="shared" si="3"/>
        <v>2</v>
      </c>
      <c r="AM43" s="63">
        <f t="shared" si="3"/>
        <v>0</v>
      </c>
      <c r="AN43" s="63">
        <f t="shared" si="3"/>
        <v>0</v>
      </c>
      <c r="AO43" s="63">
        <f t="shared" si="3"/>
        <v>0</v>
      </c>
      <c r="AP43" s="63">
        <f t="shared" si="3"/>
        <v>0</v>
      </c>
      <c r="AQ43" s="63">
        <f t="shared" si="3"/>
        <v>2</v>
      </c>
      <c r="AR43" s="63">
        <f t="shared" si="3"/>
        <v>1</v>
      </c>
      <c r="AS43" s="63">
        <f t="shared" si="3"/>
        <v>0</v>
      </c>
      <c r="AT43" s="63">
        <f t="shared" si="3"/>
        <v>1</v>
      </c>
      <c r="AU43" s="63">
        <f t="shared" si="3"/>
        <v>0</v>
      </c>
      <c r="AV43" s="63">
        <f t="shared" si="3"/>
        <v>0</v>
      </c>
      <c r="AW43" s="63">
        <f t="shared" si="3"/>
        <v>1</v>
      </c>
      <c r="AX43" s="63">
        <f t="shared" si="3"/>
        <v>1</v>
      </c>
      <c r="AY43" s="63">
        <f t="shared" si="3"/>
        <v>0</v>
      </c>
      <c r="AZ43" s="63">
        <f t="shared" si="3"/>
        <v>1</v>
      </c>
      <c r="BA43" s="63">
        <f t="shared" si="3"/>
        <v>0</v>
      </c>
      <c r="BB43" s="63">
        <f t="shared" si="4"/>
        <v>0</v>
      </c>
      <c r="BC43" s="63">
        <f t="shared" si="4"/>
        <v>0</v>
      </c>
      <c r="BD43" s="63">
        <f t="shared" si="4"/>
        <v>0</v>
      </c>
      <c r="BE43" s="63">
        <f t="shared" si="4"/>
        <v>0</v>
      </c>
      <c r="BF43" s="63">
        <f t="shared" si="1"/>
        <v>9</v>
      </c>
    </row>
    <row r="44" spans="1:58" s="95" customFormat="1" ht="12.75" customHeight="1" x14ac:dyDescent="0.25">
      <c r="A44" s="98" t="s">
        <v>132</v>
      </c>
      <c r="B44" s="54" t="s">
        <v>6</v>
      </c>
      <c r="C44" s="55" t="s">
        <v>7</v>
      </c>
      <c r="D44" s="55" t="s">
        <v>8</v>
      </c>
      <c r="E44" s="55" t="s">
        <v>9</v>
      </c>
      <c r="F44" s="55" t="s">
        <v>17</v>
      </c>
      <c r="G44" s="55" t="s">
        <v>12</v>
      </c>
      <c r="H44" s="123"/>
      <c r="I44" s="63"/>
      <c r="J44" s="55"/>
      <c r="K44" s="55"/>
      <c r="L44" s="55"/>
      <c r="M44" s="55"/>
      <c r="N44" s="55"/>
      <c r="O44" s="129"/>
      <c r="P44" s="54"/>
      <c r="Q44" s="55"/>
      <c r="R44" s="55"/>
      <c r="S44" s="55"/>
      <c r="T44" s="75"/>
      <c r="U44" s="77"/>
      <c r="V44" s="123"/>
      <c r="W44" s="54" t="s">
        <v>20</v>
      </c>
      <c r="X44" s="55" t="s">
        <v>13</v>
      </c>
      <c r="Y44" s="55"/>
      <c r="Z44" s="55"/>
      <c r="AA44" s="55"/>
      <c r="AB44" s="48"/>
      <c r="AC44" s="123"/>
      <c r="AD44" s="54"/>
      <c r="AE44" s="55"/>
      <c r="AF44" s="55"/>
      <c r="AG44" s="48"/>
      <c r="AH44" s="55"/>
      <c r="AI44" s="55"/>
      <c r="AJ44" s="88" t="str">
        <f t="shared" si="2"/>
        <v>Socio Ivan</v>
      </c>
      <c r="AL44" s="63">
        <f t="shared" si="3"/>
        <v>0</v>
      </c>
      <c r="AM44" s="63">
        <f t="shared" si="3"/>
        <v>0</v>
      </c>
      <c r="AN44" s="63">
        <f t="shared" si="3"/>
        <v>0</v>
      </c>
      <c r="AO44" s="63">
        <f t="shared" si="3"/>
        <v>0</v>
      </c>
      <c r="AP44" s="63">
        <f t="shared" si="3"/>
        <v>0</v>
      </c>
      <c r="AQ44" s="63">
        <f t="shared" si="3"/>
        <v>0</v>
      </c>
      <c r="AR44" s="63">
        <f t="shared" si="3"/>
        <v>0</v>
      </c>
      <c r="AS44" s="63">
        <f t="shared" si="3"/>
        <v>1</v>
      </c>
      <c r="AT44" s="63">
        <f t="shared" si="3"/>
        <v>0</v>
      </c>
      <c r="AU44" s="63">
        <f t="shared" si="3"/>
        <v>1</v>
      </c>
      <c r="AV44" s="63">
        <f t="shared" si="3"/>
        <v>0</v>
      </c>
      <c r="AW44" s="63">
        <f t="shared" si="3"/>
        <v>0</v>
      </c>
      <c r="AX44" s="63">
        <f t="shared" si="3"/>
        <v>1</v>
      </c>
      <c r="AY44" s="63">
        <f t="shared" si="3"/>
        <v>1</v>
      </c>
      <c r="AZ44" s="63">
        <f t="shared" si="3"/>
        <v>0</v>
      </c>
      <c r="BA44" s="63">
        <f t="shared" si="3"/>
        <v>0</v>
      </c>
      <c r="BB44" s="63">
        <f t="shared" si="4"/>
        <v>1</v>
      </c>
      <c r="BC44" s="63">
        <f t="shared" si="4"/>
        <v>1</v>
      </c>
      <c r="BD44" s="63">
        <f t="shared" si="4"/>
        <v>1</v>
      </c>
      <c r="BE44" s="63">
        <f t="shared" si="4"/>
        <v>1</v>
      </c>
      <c r="BF44" s="63">
        <f t="shared" si="1"/>
        <v>8</v>
      </c>
    </row>
    <row r="45" spans="1:58" ht="12.75" customHeight="1" x14ac:dyDescent="0.25">
      <c r="A45" s="98" t="s">
        <v>133</v>
      </c>
      <c r="B45" s="54"/>
      <c r="C45" s="55"/>
      <c r="D45" s="55"/>
      <c r="E45" s="55"/>
      <c r="F45" s="55"/>
      <c r="G45" s="55"/>
      <c r="H45" s="123"/>
      <c r="I45" s="55"/>
      <c r="J45" s="55"/>
      <c r="K45" s="55"/>
      <c r="L45" s="55"/>
      <c r="N45" s="55"/>
      <c r="O45" s="129"/>
      <c r="P45" s="57" t="s">
        <v>28</v>
      </c>
      <c r="Q45" s="55"/>
      <c r="R45" s="55"/>
      <c r="S45" s="55"/>
      <c r="T45" s="75"/>
      <c r="V45" s="123"/>
      <c r="W45" s="54"/>
      <c r="X45" s="55"/>
      <c r="Y45" s="55"/>
      <c r="Z45" s="55"/>
      <c r="AA45" s="55"/>
      <c r="AB45" s="55"/>
      <c r="AC45" s="123"/>
      <c r="AD45" s="54"/>
      <c r="AE45" s="55"/>
      <c r="AF45" s="55"/>
      <c r="AG45" s="55"/>
      <c r="AH45" s="55"/>
      <c r="AI45" s="55" t="s">
        <v>16</v>
      </c>
      <c r="AJ45" s="88" t="str">
        <f t="shared" si="2"/>
        <v>Psiho Caba</v>
      </c>
      <c r="AL45" s="63">
        <f t="shared" si="3"/>
        <v>0</v>
      </c>
      <c r="AM45" s="63">
        <f t="shared" si="3"/>
        <v>0</v>
      </c>
      <c r="AN45" s="63">
        <f t="shared" si="3"/>
        <v>0</v>
      </c>
      <c r="AO45" s="63">
        <f t="shared" si="3"/>
        <v>0</v>
      </c>
      <c r="AP45" s="63">
        <f t="shared" si="3"/>
        <v>0</v>
      </c>
      <c r="AQ45" s="63">
        <f t="shared" si="3"/>
        <v>0</v>
      </c>
      <c r="AR45" s="63">
        <f t="shared" si="3"/>
        <v>0</v>
      </c>
      <c r="AS45" s="63">
        <f t="shared" si="3"/>
        <v>0</v>
      </c>
      <c r="AT45" s="63">
        <f t="shared" si="3"/>
        <v>0</v>
      </c>
      <c r="AU45" s="63">
        <f t="shared" si="3"/>
        <v>0</v>
      </c>
      <c r="AV45" s="63">
        <f t="shared" si="3"/>
        <v>0</v>
      </c>
      <c r="AW45" s="63">
        <f t="shared" si="3"/>
        <v>0</v>
      </c>
      <c r="AX45" s="63">
        <f t="shared" si="3"/>
        <v>0</v>
      </c>
      <c r="AY45" s="63">
        <f t="shared" si="3"/>
        <v>0</v>
      </c>
      <c r="AZ45" s="63">
        <f t="shared" si="3"/>
        <v>1</v>
      </c>
      <c r="BA45" s="63">
        <f t="shared" si="3"/>
        <v>1</v>
      </c>
      <c r="BB45" s="63">
        <f t="shared" si="4"/>
        <v>0</v>
      </c>
      <c r="BC45" s="63">
        <f t="shared" si="4"/>
        <v>0</v>
      </c>
      <c r="BD45" s="63">
        <f t="shared" si="4"/>
        <v>0</v>
      </c>
      <c r="BE45" s="63">
        <f t="shared" si="4"/>
        <v>0</v>
      </c>
      <c r="BF45" s="63">
        <f t="shared" si="1"/>
        <v>2</v>
      </c>
    </row>
    <row r="46" spans="1:58" s="95" customFormat="1" ht="12.75" customHeight="1" x14ac:dyDescent="0.25">
      <c r="A46" s="64" t="s">
        <v>134</v>
      </c>
      <c r="B46" s="57" t="s">
        <v>16</v>
      </c>
      <c r="C46" s="52" t="s">
        <v>87</v>
      </c>
      <c r="D46" s="52" t="s">
        <v>85</v>
      </c>
      <c r="E46" s="52" t="s">
        <v>85</v>
      </c>
      <c r="F46" s="52" t="s">
        <v>9</v>
      </c>
      <c r="G46" s="52"/>
      <c r="H46" s="123"/>
      <c r="I46" s="69" t="s">
        <v>7</v>
      </c>
      <c r="J46" s="52" t="s">
        <v>87</v>
      </c>
      <c r="K46" s="52" t="s">
        <v>87</v>
      </c>
      <c r="L46" s="52" t="s">
        <v>27</v>
      </c>
      <c r="M46" s="52" t="s">
        <v>29</v>
      </c>
      <c r="N46" s="52" t="s">
        <v>29</v>
      </c>
      <c r="O46" s="129"/>
      <c r="P46" s="57" t="s">
        <v>7</v>
      </c>
      <c r="Q46" s="52" t="s">
        <v>9</v>
      </c>
      <c r="R46" s="52" t="s">
        <v>85</v>
      </c>
      <c r="S46" s="52" t="s">
        <v>87</v>
      </c>
      <c r="T46" s="75" t="s">
        <v>16</v>
      </c>
      <c r="U46" s="77"/>
      <c r="V46" s="123"/>
      <c r="W46" s="57" t="s">
        <v>85</v>
      </c>
      <c r="X46" s="52" t="s">
        <v>16</v>
      </c>
      <c r="Y46" s="52" t="s">
        <v>9</v>
      </c>
      <c r="Z46" s="52" t="s">
        <v>7</v>
      </c>
      <c r="AA46" s="52" t="s">
        <v>7</v>
      </c>
      <c r="AB46" s="52"/>
      <c r="AC46" s="123"/>
      <c r="AD46" s="57" t="s">
        <v>7</v>
      </c>
      <c r="AE46" s="52" t="s">
        <v>87</v>
      </c>
      <c r="AF46" s="52" t="s">
        <v>16</v>
      </c>
      <c r="AG46" s="52" t="s">
        <v>16</v>
      </c>
      <c r="AH46" s="52" t="s">
        <v>85</v>
      </c>
      <c r="AI46" s="52"/>
      <c r="AJ46" s="88" t="str">
        <f t="shared" si="2"/>
        <v>Mate Chisiu</v>
      </c>
      <c r="AL46" s="63">
        <f t="shared" si="3"/>
        <v>0</v>
      </c>
      <c r="AM46" s="63">
        <f t="shared" si="3"/>
        <v>0</v>
      </c>
      <c r="AN46" s="63">
        <f t="shared" si="3"/>
        <v>5</v>
      </c>
      <c r="AO46" s="63">
        <f t="shared" si="3"/>
        <v>0</v>
      </c>
      <c r="AP46" s="63">
        <f t="shared" si="3"/>
        <v>0</v>
      </c>
      <c r="AQ46" s="63">
        <f t="shared" si="3"/>
        <v>5</v>
      </c>
      <c r="AR46" s="63">
        <f t="shared" si="3"/>
        <v>0</v>
      </c>
      <c r="AS46" s="63">
        <f t="shared" si="3"/>
        <v>0</v>
      </c>
      <c r="AT46" s="63">
        <f t="shared" si="3"/>
        <v>0</v>
      </c>
      <c r="AU46" s="63">
        <f t="shared" si="3"/>
        <v>0</v>
      </c>
      <c r="AV46" s="63">
        <f t="shared" si="3"/>
        <v>0</v>
      </c>
      <c r="AW46" s="63">
        <f t="shared" si="3"/>
        <v>0</v>
      </c>
      <c r="AX46" s="63">
        <f t="shared" si="3"/>
        <v>0</v>
      </c>
      <c r="AY46" s="63">
        <f t="shared" si="3"/>
        <v>0</v>
      </c>
      <c r="AZ46" s="63">
        <f t="shared" si="3"/>
        <v>6</v>
      </c>
      <c r="BA46" s="63">
        <f t="shared" si="3"/>
        <v>0</v>
      </c>
      <c r="BB46" s="63">
        <f t="shared" si="4"/>
        <v>5</v>
      </c>
      <c r="BC46" s="63">
        <f t="shared" si="4"/>
        <v>0</v>
      </c>
      <c r="BD46" s="63">
        <f t="shared" si="4"/>
        <v>5</v>
      </c>
      <c r="BE46" s="63">
        <f t="shared" si="4"/>
        <v>0</v>
      </c>
      <c r="BF46" s="63">
        <f t="shared" si="1"/>
        <v>26</v>
      </c>
    </row>
    <row r="47" spans="1:58" ht="12.75" customHeight="1" x14ac:dyDescent="0.25">
      <c r="A47" s="98" t="s">
        <v>135</v>
      </c>
      <c r="B47" s="54" t="s">
        <v>20</v>
      </c>
      <c r="C47" s="55" t="s">
        <v>8</v>
      </c>
      <c r="D47" s="55" t="s">
        <v>12</v>
      </c>
      <c r="E47" s="55" t="s">
        <v>6</v>
      </c>
      <c r="F47" s="55" t="s">
        <v>14</v>
      </c>
      <c r="G47" s="55"/>
      <c r="H47" s="123"/>
      <c r="I47" s="55" t="s">
        <v>20</v>
      </c>
      <c r="J47" s="54" t="s">
        <v>11</v>
      </c>
      <c r="K47" s="54" t="s">
        <v>12</v>
      </c>
      <c r="L47" s="48" t="s">
        <v>6</v>
      </c>
      <c r="M47" s="48" t="s">
        <v>6</v>
      </c>
      <c r="N47" s="58"/>
      <c r="O47" s="129"/>
      <c r="P47" s="54" t="s">
        <v>11</v>
      </c>
      <c r="Q47" s="54" t="s">
        <v>11</v>
      </c>
      <c r="R47" s="55" t="s">
        <v>20</v>
      </c>
      <c r="S47" s="55" t="s">
        <v>20</v>
      </c>
      <c r="T47" s="75"/>
      <c r="U47" s="77" t="s">
        <v>12</v>
      </c>
      <c r="V47" s="123"/>
      <c r="W47" s="54" t="s">
        <v>11</v>
      </c>
      <c r="X47" s="54" t="s">
        <v>6</v>
      </c>
      <c r="Y47" s="55" t="s">
        <v>12</v>
      </c>
      <c r="Z47" s="55" t="s">
        <v>12</v>
      </c>
      <c r="AA47" s="55" t="s">
        <v>13</v>
      </c>
      <c r="AB47" s="55" t="s">
        <v>8</v>
      </c>
      <c r="AC47" s="123"/>
      <c r="AD47" s="54" t="s">
        <v>6</v>
      </c>
      <c r="AE47" s="55" t="s">
        <v>12</v>
      </c>
      <c r="AF47" s="55" t="s">
        <v>21</v>
      </c>
      <c r="AG47" s="55" t="s">
        <v>23</v>
      </c>
      <c r="AH47" s="55" t="s">
        <v>14</v>
      </c>
      <c r="AI47" s="55"/>
      <c r="AJ47" s="88" t="str">
        <f t="shared" si="2"/>
        <v>Mate Rusu</v>
      </c>
      <c r="AL47" s="63">
        <f t="shared" si="3"/>
        <v>0</v>
      </c>
      <c r="AM47" s="63">
        <f t="shared" si="3"/>
        <v>5</v>
      </c>
      <c r="AN47" s="63">
        <f t="shared" si="3"/>
        <v>0</v>
      </c>
      <c r="AO47" s="63">
        <f t="shared" si="3"/>
        <v>0</v>
      </c>
      <c r="AP47" s="63">
        <f t="shared" si="3"/>
        <v>0</v>
      </c>
      <c r="AQ47" s="63">
        <f t="shared" si="3"/>
        <v>0</v>
      </c>
      <c r="AR47" s="63">
        <f t="shared" si="3"/>
        <v>0</v>
      </c>
      <c r="AS47" s="63">
        <f t="shared" si="3"/>
        <v>6</v>
      </c>
      <c r="AT47" s="63">
        <f t="shared" si="3"/>
        <v>0</v>
      </c>
      <c r="AU47" s="63">
        <f t="shared" si="3"/>
        <v>5</v>
      </c>
      <c r="AV47" s="63">
        <f t="shared" si="3"/>
        <v>0</v>
      </c>
      <c r="AW47" s="63">
        <f t="shared" si="3"/>
        <v>0</v>
      </c>
      <c r="AX47" s="63">
        <f t="shared" si="3"/>
        <v>5</v>
      </c>
      <c r="AY47" s="63">
        <f t="shared" si="3"/>
        <v>2</v>
      </c>
      <c r="AZ47" s="63">
        <f t="shared" si="3"/>
        <v>0</v>
      </c>
      <c r="BA47" s="63">
        <f t="shared" si="3"/>
        <v>2</v>
      </c>
      <c r="BB47" s="63">
        <f t="shared" si="4"/>
        <v>0</v>
      </c>
      <c r="BC47" s="63">
        <f t="shared" si="4"/>
        <v>0</v>
      </c>
      <c r="BD47" s="63">
        <f t="shared" si="4"/>
        <v>0</v>
      </c>
      <c r="BE47" s="63">
        <f t="shared" si="4"/>
        <v>1</v>
      </c>
      <c r="BF47" s="63">
        <f t="shared" si="1"/>
        <v>26</v>
      </c>
    </row>
    <row r="48" spans="1:58" ht="12.75" customHeight="1" x14ac:dyDescent="0.25">
      <c r="A48" s="98" t="s">
        <v>136</v>
      </c>
      <c r="B48" s="54"/>
      <c r="C48" s="55"/>
      <c r="D48" s="55"/>
      <c r="E48" s="55"/>
      <c r="F48" s="55"/>
      <c r="G48" s="55"/>
      <c r="H48" s="123"/>
      <c r="I48" s="55"/>
      <c r="J48" s="54"/>
      <c r="K48" s="54"/>
      <c r="L48" s="48"/>
      <c r="M48" s="48"/>
      <c r="N48" s="58"/>
      <c r="O48" s="129"/>
      <c r="P48" s="54"/>
      <c r="Q48" s="54"/>
      <c r="R48" s="55"/>
      <c r="S48" s="55"/>
      <c r="T48" s="75" t="s">
        <v>31</v>
      </c>
      <c r="U48" s="77"/>
      <c r="V48" s="123"/>
      <c r="W48" s="54"/>
      <c r="X48" s="54"/>
      <c r="Y48" s="55"/>
      <c r="Z48" s="55"/>
      <c r="AA48" s="55"/>
      <c r="AB48" s="55"/>
      <c r="AC48" s="123"/>
      <c r="AD48" s="54"/>
      <c r="AE48" s="55"/>
      <c r="AF48" s="214"/>
      <c r="AG48" s="55"/>
      <c r="AH48" s="55"/>
      <c r="AI48" s="55"/>
      <c r="AJ48" s="88" t="str">
        <f t="shared" si="2"/>
        <v>Dirig Rusu</v>
      </c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</row>
    <row r="49" spans="1:58" s="95" customFormat="1" ht="12.75" customHeight="1" x14ac:dyDescent="0.25">
      <c r="A49" s="98" t="s">
        <v>137</v>
      </c>
      <c r="B49" s="54"/>
      <c r="C49" s="55" t="s">
        <v>10</v>
      </c>
      <c r="D49" s="55" t="s">
        <v>18</v>
      </c>
      <c r="E49" s="55" t="s">
        <v>86</v>
      </c>
      <c r="F49" s="55" t="s">
        <v>86</v>
      </c>
      <c r="G49" s="55"/>
      <c r="H49" s="123"/>
      <c r="I49" s="55" t="s">
        <v>86</v>
      </c>
      <c r="J49" s="54" t="s">
        <v>10</v>
      </c>
      <c r="K49" s="54" t="s">
        <v>10</v>
      </c>
      <c r="L49" s="55" t="s">
        <v>35</v>
      </c>
      <c r="M49" s="55" t="s">
        <v>36</v>
      </c>
      <c r="N49" s="58"/>
      <c r="O49" s="129"/>
      <c r="P49" s="54" t="s">
        <v>10</v>
      </c>
      <c r="Q49" s="54" t="s">
        <v>5</v>
      </c>
      <c r="R49" s="55" t="s">
        <v>18</v>
      </c>
      <c r="S49" s="55" t="s">
        <v>18</v>
      </c>
      <c r="T49" s="75"/>
      <c r="U49" s="77"/>
      <c r="V49" s="123"/>
      <c r="W49" s="54"/>
      <c r="X49" s="54" t="s">
        <v>5</v>
      </c>
      <c r="Y49" s="55" t="s">
        <v>18</v>
      </c>
      <c r="Z49" s="55" t="s">
        <v>10</v>
      </c>
      <c r="AA49" s="55" t="s">
        <v>86</v>
      </c>
      <c r="AB49" s="55"/>
      <c r="AC49" s="123"/>
      <c r="AD49" s="54"/>
      <c r="AE49" s="55"/>
      <c r="AG49" s="55" t="s">
        <v>5</v>
      </c>
      <c r="AH49" s="61" t="s">
        <v>5</v>
      </c>
      <c r="AI49" s="52" t="s">
        <v>86</v>
      </c>
      <c r="AJ49" s="88" t="str">
        <f t="shared" si="2"/>
        <v>Mate Coita</v>
      </c>
      <c r="AL49" s="63">
        <f t="shared" ref="AL49:BE64" si="5">COUNTIF($B49:$AI49,AL$2)</f>
        <v>0</v>
      </c>
      <c r="AM49" s="63">
        <f t="shared" si="5"/>
        <v>0</v>
      </c>
      <c r="AN49" s="63">
        <f t="shared" si="5"/>
        <v>0</v>
      </c>
      <c r="AO49" s="63">
        <f t="shared" si="5"/>
        <v>5</v>
      </c>
      <c r="AP49" s="63">
        <f t="shared" si="5"/>
        <v>5</v>
      </c>
      <c r="AQ49" s="63">
        <f t="shared" si="5"/>
        <v>0</v>
      </c>
      <c r="AR49" s="63">
        <f t="shared" si="5"/>
        <v>5</v>
      </c>
      <c r="AS49" s="63">
        <f t="shared" si="5"/>
        <v>0</v>
      </c>
      <c r="AT49" s="63">
        <f t="shared" si="5"/>
        <v>5</v>
      </c>
      <c r="AU49" s="63">
        <f t="shared" si="5"/>
        <v>0</v>
      </c>
      <c r="AV49" s="63">
        <f t="shared" si="5"/>
        <v>0</v>
      </c>
      <c r="AW49" s="63">
        <f t="shared" si="5"/>
        <v>0</v>
      </c>
      <c r="AX49" s="63">
        <f t="shared" si="5"/>
        <v>0</v>
      </c>
      <c r="AY49" s="63">
        <f t="shared" si="5"/>
        <v>0</v>
      </c>
      <c r="AZ49" s="63">
        <f t="shared" si="5"/>
        <v>0</v>
      </c>
      <c r="BA49" s="63">
        <f t="shared" si="5"/>
        <v>0</v>
      </c>
      <c r="BB49" s="63">
        <f t="shared" si="5"/>
        <v>0</v>
      </c>
      <c r="BC49" s="63">
        <f t="shared" si="5"/>
        <v>0</v>
      </c>
      <c r="BD49" s="63">
        <f t="shared" si="5"/>
        <v>0</v>
      </c>
      <c r="BE49" s="63">
        <f t="shared" si="5"/>
        <v>0</v>
      </c>
      <c r="BF49" s="63">
        <f t="shared" si="1"/>
        <v>20</v>
      </c>
    </row>
    <row r="50" spans="1:58" ht="12.75" customHeight="1" x14ac:dyDescent="0.25">
      <c r="A50" s="98" t="s">
        <v>138</v>
      </c>
      <c r="B50" s="54" t="s">
        <v>17</v>
      </c>
      <c r="C50" s="55" t="s">
        <v>20</v>
      </c>
      <c r="D50" s="55" t="s">
        <v>14</v>
      </c>
      <c r="E50" s="55" t="s">
        <v>7</v>
      </c>
      <c r="F50" s="55" t="s">
        <v>16</v>
      </c>
      <c r="G50" s="55"/>
      <c r="H50" s="123"/>
      <c r="I50" s="55"/>
      <c r="J50" s="54"/>
      <c r="K50" s="54"/>
      <c r="L50" s="55" t="s">
        <v>13</v>
      </c>
      <c r="M50" s="55" t="s">
        <v>8</v>
      </c>
      <c r="N50" s="58" t="s">
        <v>7</v>
      </c>
      <c r="O50" s="129"/>
      <c r="P50" s="54"/>
      <c r="Q50" s="54" t="s">
        <v>21</v>
      </c>
      <c r="R50" s="55" t="s">
        <v>9</v>
      </c>
      <c r="S50" s="55" t="s">
        <v>9</v>
      </c>
      <c r="T50" s="75" t="s">
        <v>17</v>
      </c>
      <c r="U50" s="77"/>
      <c r="V50" s="123"/>
      <c r="W50" s="54"/>
      <c r="X50" s="54"/>
      <c r="Y50" s="55"/>
      <c r="Z50" s="55" t="s">
        <v>29</v>
      </c>
      <c r="AA50" s="55" t="s">
        <v>27</v>
      </c>
      <c r="AB50" s="55" t="s">
        <v>7</v>
      </c>
      <c r="AC50" s="123"/>
      <c r="AD50" s="54" t="s">
        <v>29</v>
      </c>
      <c r="AE50" s="55" t="s">
        <v>21</v>
      </c>
      <c r="AF50" s="55" t="s">
        <v>37</v>
      </c>
      <c r="AG50" s="55" t="s">
        <v>22</v>
      </c>
      <c r="AH50" s="55"/>
      <c r="AI50" s="55"/>
      <c r="AJ50" s="88" t="str">
        <f t="shared" si="2"/>
        <v>Info Hodut</v>
      </c>
      <c r="AL50" s="63">
        <f t="shared" si="3"/>
        <v>0</v>
      </c>
      <c r="AM50" s="63">
        <f t="shared" si="3"/>
        <v>0</v>
      </c>
      <c r="AN50" s="63">
        <f t="shared" si="5"/>
        <v>0</v>
      </c>
      <c r="AO50" s="63">
        <f t="shared" si="5"/>
        <v>0</v>
      </c>
      <c r="AP50" s="63">
        <f t="shared" si="5"/>
        <v>0</v>
      </c>
      <c r="AQ50" s="63">
        <f t="shared" si="5"/>
        <v>0</v>
      </c>
      <c r="AR50" s="63">
        <f t="shared" si="5"/>
        <v>0</v>
      </c>
      <c r="AS50" s="63">
        <f t="shared" si="5"/>
        <v>0</v>
      </c>
      <c r="AT50" s="63">
        <f t="shared" si="5"/>
        <v>0</v>
      </c>
      <c r="AU50" s="63">
        <f t="shared" si="5"/>
        <v>0</v>
      </c>
      <c r="AV50" s="63">
        <f t="shared" si="5"/>
        <v>0</v>
      </c>
      <c r="AW50" s="63">
        <f t="shared" si="5"/>
        <v>0</v>
      </c>
      <c r="AX50" s="63">
        <f t="shared" si="5"/>
        <v>3</v>
      </c>
      <c r="AY50" s="63">
        <f t="shared" si="5"/>
        <v>2</v>
      </c>
      <c r="AZ50" s="63">
        <f t="shared" si="5"/>
        <v>2</v>
      </c>
      <c r="BA50" s="63">
        <f t="shared" si="5"/>
        <v>1</v>
      </c>
      <c r="BB50" s="63">
        <f t="shared" si="5"/>
        <v>4</v>
      </c>
      <c r="BC50" s="63">
        <f t="shared" si="5"/>
        <v>2</v>
      </c>
      <c r="BD50" s="63">
        <f t="shared" si="4"/>
        <v>4</v>
      </c>
      <c r="BE50" s="63">
        <f t="shared" si="4"/>
        <v>1</v>
      </c>
      <c r="BF50" s="63">
        <f t="shared" si="1"/>
        <v>19</v>
      </c>
    </row>
    <row r="51" spans="1:58" ht="12.75" customHeight="1" x14ac:dyDescent="0.25">
      <c r="A51" s="98" t="s">
        <v>139</v>
      </c>
      <c r="B51" s="54"/>
      <c r="C51" s="55"/>
      <c r="D51" s="214"/>
      <c r="E51" s="55"/>
      <c r="F51" s="55"/>
      <c r="G51" s="55"/>
      <c r="H51" s="123"/>
      <c r="I51" s="55"/>
      <c r="J51" s="54"/>
      <c r="K51" s="54" t="s">
        <v>34</v>
      </c>
      <c r="L51" s="55"/>
      <c r="M51" s="55"/>
      <c r="N51" s="58"/>
      <c r="O51" s="129"/>
      <c r="P51" s="54" t="s">
        <v>34</v>
      </c>
      <c r="Q51" s="54"/>
      <c r="R51" s="55"/>
      <c r="S51" s="55"/>
      <c r="T51" s="75"/>
      <c r="U51" s="77"/>
      <c r="V51" s="123"/>
      <c r="W51" s="54"/>
      <c r="X51" s="54"/>
      <c r="Y51" s="55"/>
      <c r="Z51" s="55"/>
      <c r="AA51" s="55"/>
      <c r="AB51" s="55"/>
      <c r="AC51" s="123"/>
      <c r="AD51" s="214"/>
      <c r="AE51" s="55"/>
      <c r="AF51" s="54"/>
      <c r="AG51" s="55"/>
      <c r="AH51" s="55"/>
      <c r="AI51" s="55"/>
      <c r="AJ51" s="88" t="str">
        <f t="shared" si="2"/>
        <v xml:space="preserve">Mate Hodut </v>
      </c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</row>
    <row r="52" spans="1:58" s="95" customFormat="1" ht="12.75" customHeight="1" x14ac:dyDescent="0.25">
      <c r="A52" s="98" t="s">
        <v>140</v>
      </c>
      <c r="B52" s="54"/>
      <c r="C52" s="55"/>
      <c r="D52" s="66"/>
      <c r="E52" s="55"/>
      <c r="F52" s="55"/>
      <c r="G52" s="55"/>
      <c r="H52" s="123"/>
      <c r="I52" s="55"/>
      <c r="J52" s="55"/>
      <c r="K52" s="55"/>
      <c r="L52" s="55"/>
      <c r="M52" s="55"/>
      <c r="N52" s="55"/>
      <c r="O52" s="129"/>
      <c r="P52" s="54"/>
      <c r="Q52" s="55"/>
      <c r="R52" s="55"/>
      <c r="S52" s="55"/>
      <c r="T52" s="75"/>
      <c r="U52" s="76"/>
      <c r="V52" s="123"/>
      <c r="W52" s="54" t="s">
        <v>87</v>
      </c>
      <c r="X52" s="55" t="s">
        <v>85</v>
      </c>
      <c r="Y52" s="55" t="s">
        <v>19</v>
      </c>
      <c r="Z52" s="55"/>
      <c r="AA52" s="55" t="s">
        <v>12</v>
      </c>
      <c r="AB52" s="55" t="s">
        <v>6</v>
      </c>
      <c r="AC52" s="123"/>
      <c r="AE52" s="55" t="s">
        <v>86</v>
      </c>
      <c r="AF52" s="54" t="s">
        <v>5</v>
      </c>
      <c r="AG52" s="55" t="s">
        <v>33</v>
      </c>
      <c r="AH52" s="55" t="s">
        <v>35</v>
      </c>
      <c r="AI52" s="55" t="s">
        <v>88</v>
      </c>
      <c r="AJ52" s="88" t="str">
        <f t="shared" si="2"/>
        <v>Ed. Th. Ban F</v>
      </c>
      <c r="AL52" s="63">
        <f t="shared" ref="AL52:BA69" si="6">COUNTIF($B52:$AI52,AL$2)</f>
        <v>0</v>
      </c>
      <c r="AM52" s="63">
        <f t="shared" si="6"/>
        <v>0</v>
      </c>
      <c r="AN52" s="63">
        <f t="shared" si="6"/>
        <v>1</v>
      </c>
      <c r="AO52" s="63">
        <f t="shared" si="6"/>
        <v>1</v>
      </c>
      <c r="AP52" s="63">
        <f t="shared" si="6"/>
        <v>1</v>
      </c>
      <c r="AQ52" s="63">
        <f t="shared" si="6"/>
        <v>1</v>
      </c>
      <c r="AR52" s="63">
        <f t="shared" si="6"/>
        <v>1</v>
      </c>
      <c r="AS52" s="63">
        <f t="shared" si="6"/>
        <v>1</v>
      </c>
      <c r="AT52" s="63">
        <f t="shared" si="6"/>
        <v>1</v>
      </c>
      <c r="AU52" s="63">
        <f t="shared" si="6"/>
        <v>1</v>
      </c>
      <c r="AV52" s="63">
        <f t="shared" si="6"/>
        <v>1</v>
      </c>
      <c r="AW52" s="63">
        <f t="shared" si="6"/>
        <v>1</v>
      </c>
      <c r="AX52" s="63">
        <f t="shared" si="6"/>
        <v>0</v>
      </c>
      <c r="AY52" s="63">
        <f t="shared" si="6"/>
        <v>0</v>
      </c>
      <c r="AZ52" s="63">
        <f t="shared" si="6"/>
        <v>0</v>
      </c>
      <c r="BA52" s="63">
        <f t="shared" si="6"/>
        <v>0</v>
      </c>
      <c r="BB52" s="63">
        <f t="shared" si="5"/>
        <v>0</v>
      </c>
      <c r="BC52" s="63">
        <f t="shared" si="5"/>
        <v>0</v>
      </c>
      <c r="BD52" s="63">
        <f t="shared" si="4"/>
        <v>0</v>
      </c>
      <c r="BE52" s="63">
        <f t="shared" si="4"/>
        <v>0</v>
      </c>
      <c r="BF52" s="63">
        <f t="shared" si="1"/>
        <v>10</v>
      </c>
    </row>
    <row r="53" spans="1:58" ht="12.75" customHeight="1" x14ac:dyDescent="0.25">
      <c r="A53" s="64" t="s">
        <v>141</v>
      </c>
      <c r="B53" s="57"/>
      <c r="C53" s="52"/>
      <c r="D53" s="52"/>
      <c r="E53" s="52"/>
      <c r="F53" s="52"/>
      <c r="G53" s="52"/>
      <c r="H53" s="123"/>
      <c r="I53" s="62" t="s">
        <v>13</v>
      </c>
      <c r="J53" s="52" t="s">
        <v>17</v>
      </c>
      <c r="K53" s="57" t="s">
        <v>13</v>
      </c>
      <c r="L53" s="52" t="s">
        <v>8</v>
      </c>
      <c r="M53" s="52"/>
      <c r="N53" s="59"/>
      <c r="O53" s="129"/>
      <c r="P53" s="57" t="s">
        <v>13</v>
      </c>
      <c r="Q53" s="52" t="s">
        <v>13</v>
      </c>
      <c r="R53" s="52"/>
      <c r="T53" s="75" t="s">
        <v>13</v>
      </c>
      <c r="U53" s="76" t="s">
        <v>9</v>
      </c>
      <c r="V53" s="123"/>
      <c r="W53" s="57" t="s">
        <v>17</v>
      </c>
      <c r="X53" s="52" t="s">
        <v>7</v>
      </c>
      <c r="Y53" s="52" t="s">
        <v>16</v>
      </c>
      <c r="Z53" s="52" t="s">
        <v>6</v>
      </c>
      <c r="AA53" s="52" t="s">
        <v>20</v>
      </c>
      <c r="AB53" s="46"/>
      <c r="AC53" s="123"/>
      <c r="AD53" s="57"/>
      <c r="AE53" s="52"/>
      <c r="AF53" s="52"/>
      <c r="AG53" s="46"/>
      <c r="AH53" s="52"/>
      <c r="AI53" s="52"/>
      <c r="AJ53" s="88" t="str">
        <f t="shared" si="2"/>
        <v>Teol Centea I</v>
      </c>
      <c r="AL53" s="63">
        <f t="shared" si="6"/>
        <v>0</v>
      </c>
      <c r="AM53" s="63">
        <f t="shared" si="6"/>
        <v>0</v>
      </c>
      <c r="AN53" s="63">
        <f t="shared" si="6"/>
        <v>0</v>
      </c>
      <c r="AO53" s="63">
        <f t="shared" si="6"/>
        <v>0</v>
      </c>
      <c r="AP53" s="63">
        <f t="shared" si="6"/>
        <v>0</v>
      </c>
      <c r="AQ53" s="63">
        <f t="shared" si="6"/>
        <v>0</v>
      </c>
      <c r="AR53" s="63">
        <f t="shared" si="6"/>
        <v>0</v>
      </c>
      <c r="AS53" s="63">
        <f t="shared" si="6"/>
        <v>0</v>
      </c>
      <c r="AT53" s="63">
        <f t="shared" si="6"/>
        <v>0</v>
      </c>
      <c r="AU53" s="63">
        <f t="shared" si="6"/>
        <v>1</v>
      </c>
      <c r="AV53" s="63">
        <f t="shared" si="6"/>
        <v>0</v>
      </c>
      <c r="AW53" s="63">
        <f t="shared" si="6"/>
        <v>0</v>
      </c>
      <c r="AX53" s="63">
        <f t="shared" si="6"/>
        <v>1</v>
      </c>
      <c r="AY53" s="63">
        <f t="shared" si="6"/>
        <v>1</v>
      </c>
      <c r="AZ53" s="63">
        <f t="shared" si="6"/>
        <v>1</v>
      </c>
      <c r="BA53" s="63">
        <f t="shared" si="6"/>
        <v>0</v>
      </c>
      <c r="BB53" s="63">
        <f t="shared" si="5"/>
        <v>1</v>
      </c>
      <c r="BC53" s="63">
        <f t="shared" si="5"/>
        <v>2</v>
      </c>
      <c r="BD53" s="63">
        <f t="shared" si="4"/>
        <v>1</v>
      </c>
      <c r="BE53" s="63">
        <f t="shared" si="4"/>
        <v>5</v>
      </c>
      <c r="BF53" s="63">
        <f t="shared" si="1"/>
        <v>13</v>
      </c>
    </row>
    <row r="54" spans="1:58" ht="12.75" customHeight="1" x14ac:dyDescent="0.25">
      <c r="A54" s="64" t="s">
        <v>142</v>
      </c>
      <c r="B54" s="57"/>
      <c r="C54" s="52"/>
      <c r="D54" s="52"/>
      <c r="E54" s="52"/>
      <c r="F54" s="52"/>
      <c r="G54" s="52"/>
      <c r="H54" s="123"/>
      <c r="I54" s="120"/>
      <c r="J54" s="60"/>
      <c r="K54" s="60"/>
      <c r="L54" s="52"/>
      <c r="M54" s="52"/>
      <c r="N54" s="59"/>
      <c r="O54" s="129"/>
      <c r="P54" s="60"/>
      <c r="Q54" s="52"/>
      <c r="R54" s="52" t="s">
        <v>27</v>
      </c>
      <c r="T54" s="75"/>
      <c r="U54" s="76"/>
      <c r="V54" s="123"/>
      <c r="W54" s="57"/>
      <c r="X54" s="52"/>
      <c r="Y54" s="52"/>
      <c r="Z54" s="52"/>
      <c r="AA54" s="52"/>
      <c r="AB54" s="46" t="s">
        <v>28</v>
      </c>
      <c r="AC54" s="123"/>
      <c r="AD54" s="57"/>
      <c r="AE54" s="52"/>
      <c r="AF54" s="52"/>
      <c r="AG54" s="46"/>
      <c r="AH54" s="52"/>
      <c r="AI54" s="52"/>
      <c r="AJ54" s="88" t="str">
        <f t="shared" si="2"/>
        <v xml:space="preserve">Ed. Antr. </v>
      </c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</row>
    <row r="55" spans="1:58" s="95" customFormat="1" ht="15.95" customHeight="1" x14ac:dyDescent="0.25">
      <c r="A55" s="64" t="s">
        <v>143</v>
      </c>
      <c r="B55" s="57"/>
      <c r="C55" s="52"/>
      <c r="D55" s="52"/>
      <c r="E55" s="52"/>
      <c r="F55" s="52"/>
      <c r="G55" s="52"/>
      <c r="H55" s="123"/>
      <c r="L55" s="52"/>
      <c r="M55" s="52" t="s">
        <v>14</v>
      </c>
      <c r="N55" s="52" t="s">
        <v>17</v>
      </c>
      <c r="O55" s="129"/>
      <c r="Q55" s="52" t="s">
        <v>34</v>
      </c>
      <c r="R55" s="55" t="s">
        <v>17</v>
      </c>
      <c r="S55" s="52" t="s">
        <v>14</v>
      </c>
      <c r="T55" s="75" t="s">
        <v>14</v>
      </c>
      <c r="U55" s="76" t="s">
        <v>14</v>
      </c>
      <c r="V55" s="123"/>
      <c r="W55" s="57" t="s">
        <v>13</v>
      </c>
      <c r="X55" s="52" t="s">
        <v>17</v>
      </c>
      <c r="Y55" s="52" t="s">
        <v>14</v>
      </c>
      <c r="Z55" s="52" t="s">
        <v>8</v>
      </c>
      <c r="AA55" s="52" t="s">
        <v>8</v>
      </c>
      <c r="AB55" s="52" t="s">
        <v>13</v>
      </c>
      <c r="AC55" s="123"/>
      <c r="AD55" s="57" t="s">
        <v>17</v>
      </c>
      <c r="AE55" s="62" t="s">
        <v>19</v>
      </c>
      <c r="AF55" s="46" t="s">
        <v>13</v>
      </c>
      <c r="AG55" s="52" t="s">
        <v>14</v>
      </c>
      <c r="AH55" s="70" t="s">
        <v>13</v>
      </c>
      <c r="AI55" s="55" t="s">
        <v>8</v>
      </c>
      <c r="AJ55" s="88" t="str">
        <f t="shared" si="2"/>
        <v>Teol Florut</v>
      </c>
      <c r="AL55" s="63">
        <f t="shared" ref="AL55:BE55" si="7">COUNTIF($B55:$AI55,AL$2)</f>
        <v>0</v>
      </c>
      <c r="AM55" s="63">
        <f t="shared" si="7"/>
        <v>0</v>
      </c>
      <c r="AN55" s="63">
        <f t="shared" si="7"/>
        <v>0</v>
      </c>
      <c r="AO55" s="63">
        <f t="shared" si="7"/>
        <v>0</v>
      </c>
      <c r="AP55" s="63">
        <f t="shared" si="7"/>
        <v>0</v>
      </c>
      <c r="AQ55" s="63">
        <f t="shared" si="7"/>
        <v>0</v>
      </c>
      <c r="AR55" s="63">
        <f t="shared" si="7"/>
        <v>0</v>
      </c>
      <c r="AS55" s="63">
        <f t="shared" si="7"/>
        <v>0</v>
      </c>
      <c r="AT55" s="63">
        <f t="shared" si="7"/>
        <v>0</v>
      </c>
      <c r="AU55" s="63">
        <f t="shared" si="7"/>
        <v>0</v>
      </c>
      <c r="AV55" s="63">
        <f t="shared" si="7"/>
        <v>1</v>
      </c>
      <c r="AW55" s="63">
        <f t="shared" si="7"/>
        <v>0</v>
      </c>
      <c r="AX55" s="63">
        <f t="shared" si="7"/>
        <v>0</v>
      </c>
      <c r="AY55" s="63">
        <f t="shared" si="7"/>
        <v>3</v>
      </c>
      <c r="AZ55" s="63">
        <f t="shared" si="7"/>
        <v>0</v>
      </c>
      <c r="BA55" s="63">
        <f t="shared" si="7"/>
        <v>6</v>
      </c>
      <c r="BB55" s="63">
        <f t="shared" si="7"/>
        <v>0</v>
      </c>
      <c r="BC55" s="63">
        <f t="shared" si="7"/>
        <v>5</v>
      </c>
      <c r="BD55" s="63">
        <f t="shared" si="7"/>
        <v>0</v>
      </c>
      <c r="BE55" s="63">
        <f t="shared" si="7"/>
        <v>4</v>
      </c>
      <c r="BF55" s="63">
        <f t="shared" si="1"/>
        <v>19</v>
      </c>
    </row>
    <row r="56" spans="1:58" ht="15.95" customHeight="1" x14ac:dyDescent="0.25">
      <c r="A56" s="98" t="s">
        <v>144</v>
      </c>
      <c r="B56" s="49"/>
      <c r="C56" s="55"/>
      <c r="D56" s="48"/>
      <c r="E56" s="55"/>
      <c r="F56" s="48"/>
      <c r="G56" s="55"/>
      <c r="H56" s="123"/>
      <c r="I56" s="55"/>
      <c r="J56" s="55"/>
      <c r="K56" s="54"/>
      <c r="L56" s="55"/>
      <c r="M56" s="55"/>
      <c r="N56" s="100" t="s">
        <v>5</v>
      </c>
      <c r="O56" s="129"/>
      <c r="P56" s="54" t="s">
        <v>89</v>
      </c>
      <c r="Q56" s="55" t="s">
        <v>48</v>
      </c>
      <c r="S56" s="55"/>
      <c r="T56" s="75"/>
      <c r="U56" s="77" t="s">
        <v>87</v>
      </c>
      <c r="V56" s="123"/>
      <c r="W56" s="49" t="s">
        <v>15</v>
      </c>
      <c r="Y56" s="48"/>
      <c r="Z56" s="55" t="s">
        <v>11</v>
      </c>
      <c r="AA56" s="55" t="s">
        <v>18</v>
      </c>
      <c r="AB56" s="55" t="s">
        <v>88</v>
      </c>
      <c r="AC56" s="123"/>
      <c r="AD56" s="54"/>
      <c r="AE56" s="63"/>
      <c r="AF56" s="55" t="s">
        <v>12</v>
      </c>
      <c r="AG56" s="55"/>
      <c r="AH56" s="62" t="s">
        <v>10</v>
      </c>
      <c r="AJ56" s="88" t="str">
        <f t="shared" si="2"/>
        <v>Rel. Haidau I</v>
      </c>
      <c r="AL56" s="63">
        <f t="shared" ref="AL56:BE56" si="8">COUNTIF($B56:$AG56,AL$2)</f>
        <v>1</v>
      </c>
      <c r="AM56" s="63">
        <f t="shared" si="8"/>
        <v>1</v>
      </c>
      <c r="AN56" s="63">
        <f t="shared" si="8"/>
        <v>2</v>
      </c>
      <c r="AO56" s="63">
        <f t="shared" si="8"/>
        <v>1</v>
      </c>
      <c r="AP56" s="63">
        <f t="shared" si="8"/>
        <v>0</v>
      </c>
      <c r="AQ56" s="63">
        <f t="shared" si="8"/>
        <v>0</v>
      </c>
      <c r="AR56" s="63">
        <f t="shared" si="8"/>
        <v>1</v>
      </c>
      <c r="AS56" s="63">
        <f t="shared" si="8"/>
        <v>1</v>
      </c>
      <c r="AT56" s="63">
        <f t="shared" si="8"/>
        <v>1</v>
      </c>
      <c r="AU56" s="63">
        <f t="shared" si="8"/>
        <v>0</v>
      </c>
      <c r="AV56" s="63">
        <f t="shared" si="8"/>
        <v>0</v>
      </c>
      <c r="AW56" s="63">
        <f t="shared" si="8"/>
        <v>1</v>
      </c>
      <c r="AX56" s="63">
        <f t="shared" si="8"/>
        <v>0</v>
      </c>
      <c r="AY56" s="63">
        <f t="shared" si="8"/>
        <v>0</v>
      </c>
      <c r="AZ56" s="63">
        <f t="shared" si="8"/>
        <v>0</v>
      </c>
      <c r="BA56" s="63">
        <f t="shared" si="8"/>
        <v>0</v>
      </c>
      <c r="BB56" s="63">
        <f t="shared" si="8"/>
        <v>0</v>
      </c>
      <c r="BC56" s="63">
        <f t="shared" si="8"/>
        <v>0</v>
      </c>
      <c r="BD56" s="63">
        <f t="shared" si="8"/>
        <v>0</v>
      </c>
      <c r="BE56" s="63">
        <f t="shared" si="8"/>
        <v>0</v>
      </c>
      <c r="BF56" s="63">
        <f t="shared" si="1"/>
        <v>9</v>
      </c>
    </row>
    <row r="57" spans="1:58" ht="15.95" customHeight="1" x14ac:dyDescent="0.25">
      <c r="A57" s="98" t="s">
        <v>145</v>
      </c>
      <c r="B57" s="217"/>
      <c r="C57" s="55"/>
      <c r="D57" s="48"/>
      <c r="E57" s="55"/>
      <c r="F57" s="48"/>
      <c r="G57" s="55"/>
      <c r="H57" s="123"/>
      <c r="I57" s="55" t="s">
        <v>48</v>
      </c>
      <c r="J57" s="55"/>
      <c r="K57" s="54"/>
      <c r="L57" s="55"/>
      <c r="M57" s="55"/>
      <c r="N57" s="100"/>
      <c r="O57" s="129"/>
      <c r="P57" s="54"/>
      <c r="Q57" s="55"/>
      <c r="S57" s="55"/>
      <c r="T57" s="75"/>
      <c r="U57" s="77"/>
      <c r="V57" s="123"/>
      <c r="W57" s="217"/>
      <c r="Y57" s="217"/>
      <c r="Z57" s="214"/>
      <c r="AA57" s="214"/>
      <c r="AB57" s="214"/>
      <c r="AC57" s="123"/>
      <c r="AD57" s="54"/>
      <c r="AE57" s="63"/>
      <c r="AF57" s="55"/>
      <c r="AG57" s="55"/>
      <c r="AH57" s="62"/>
      <c r="AJ57" s="88" t="str">
        <f t="shared" si="2"/>
        <v>Dirig Haidau I.</v>
      </c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</row>
    <row r="58" spans="1:58" s="95" customFormat="1" ht="15.95" customHeight="1" x14ac:dyDescent="0.25">
      <c r="A58" s="98" t="s">
        <v>146</v>
      </c>
      <c r="C58" s="55"/>
      <c r="D58" s="55"/>
      <c r="E58" s="55"/>
      <c r="F58" s="55" t="s">
        <v>8</v>
      </c>
      <c r="G58" s="55" t="s">
        <v>17</v>
      </c>
      <c r="H58" s="123"/>
      <c r="I58" s="55"/>
      <c r="J58" s="55"/>
      <c r="K58" s="55"/>
      <c r="L58" s="55"/>
      <c r="M58" s="55"/>
      <c r="N58" s="55"/>
      <c r="O58" s="129"/>
      <c r="P58" s="54"/>
      <c r="Q58" s="55"/>
      <c r="R58" s="55"/>
      <c r="S58" s="55"/>
      <c r="T58" s="75"/>
      <c r="U58" s="77" t="s">
        <v>8</v>
      </c>
      <c r="V58" s="123"/>
      <c r="W58" s="66"/>
      <c r="X58" s="66"/>
      <c r="Y58" s="66"/>
      <c r="Z58" s="66"/>
      <c r="AA58" s="66"/>
      <c r="AB58" s="66"/>
      <c r="AC58" s="123"/>
      <c r="AD58" s="54"/>
      <c r="AE58" s="55"/>
      <c r="AF58" s="55"/>
      <c r="AG58" s="55"/>
      <c r="AH58" s="55"/>
      <c r="AI58" s="55" t="s">
        <v>14</v>
      </c>
      <c r="AJ58" s="88" t="str">
        <f t="shared" si="2"/>
        <v xml:space="preserve">Teol Luca </v>
      </c>
      <c r="AL58" s="63">
        <f t="shared" ref="AL58:BE58" si="9">COUNTIF($B58:$AI58,AL$2)</f>
        <v>0</v>
      </c>
      <c r="AM58" s="63">
        <f t="shared" si="9"/>
        <v>0</v>
      </c>
      <c r="AN58" s="63">
        <f t="shared" si="9"/>
        <v>0</v>
      </c>
      <c r="AO58" s="63">
        <f t="shared" si="9"/>
        <v>0</v>
      </c>
      <c r="AP58" s="63">
        <f t="shared" si="9"/>
        <v>0</v>
      </c>
      <c r="AQ58" s="63">
        <f t="shared" si="9"/>
        <v>0</v>
      </c>
      <c r="AR58" s="63">
        <f t="shared" si="9"/>
        <v>0</v>
      </c>
      <c r="AS58" s="63">
        <f t="shared" si="9"/>
        <v>0</v>
      </c>
      <c r="AT58" s="63">
        <f t="shared" si="9"/>
        <v>0</v>
      </c>
      <c r="AU58" s="63">
        <f t="shared" si="9"/>
        <v>0</v>
      </c>
      <c r="AV58" s="63">
        <f t="shared" si="9"/>
        <v>0</v>
      </c>
      <c r="AW58" s="63">
        <f t="shared" si="9"/>
        <v>0</v>
      </c>
      <c r="AX58" s="63">
        <f t="shared" si="9"/>
        <v>0</v>
      </c>
      <c r="AY58" s="63">
        <f t="shared" si="9"/>
        <v>2</v>
      </c>
      <c r="AZ58" s="63">
        <f t="shared" si="9"/>
        <v>0</v>
      </c>
      <c r="BA58" s="63">
        <f t="shared" si="9"/>
        <v>1</v>
      </c>
      <c r="BB58" s="63">
        <f t="shared" si="9"/>
        <v>0</v>
      </c>
      <c r="BC58" s="63">
        <f t="shared" si="9"/>
        <v>1</v>
      </c>
      <c r="BD58" s="63">
        <f t="shared" si="9"/>
        <v>0</v>
      </c>
      <c r="BE58" s="63">
        <f t="shared" si="9"/>
        <v>0</v>
      </c>
      <c r="BF58" s="63">
        <f t="shared" si="1"/>
        <v>4</v>
      </c>
    </row>
    <row r="59" spans="1:58" ht="15.95" customHeight="1" x14ac:dyDescent="0.25">
      <c r="A59" s="64"/>
      <c r="B59" s="57"/>
      <c r="C59" s="52"/>
      <c r="D59" s="52"/>
      <c r="E59" s="52"/>
      <c r="F59" s="52"/>
      <c r="G59" s="52"/>
      <c r="H59" s="123"/>
      <c r="I59" s="52"/>
      <c r="J59" s="52"/>
      <c r="K59" s="57"/>
      <c r="L59" s="52"/>
      <c r="M59" s="52"/>
      <c r="N59" s="59"/>
      <c r="O59" s="129"/>
      <c r="P59" s="57"/>
      <c r="Q59" s="52"/>
      <c r="R59" s="52"/>
      <c r="S59" s="52"/>
      <c r="T59" s="75"/>
      <c r="U59" s="76"/>
      <c r="V59" s="123"/>
      <c r="W59" s="57"/>
      <c r="X59" s="52"/>
      <c r="Y59" s="52"/>
      <c r="Z59" s="52"/>
      <c r="AA59" s="52"/>
      <c r="AB59" s="52"/>
      <c r="AC59" s="123"/>
      <c r="AD59" s="57"/>
      <c r="AE59" s="52"/>
      <c r="AF59" s="52"/>
      <c r="AG59" s="52"/>
      <c r="AH59" s="52"/>
      <c r="AI59" s="52"/>
      <c r="AJ59" s="88">
        <f t="shared" si="2"/>
        <v>0</v>
      </c>
      <c r="AL59" s="63">
        <f t="shared" si="6"/>
        <v>0</v>
      </c>
      <c r="AM59" s="63">
        <f t="shared" si="6"/>
        <v>0</v>
      </c>
      <c r="AN59" s="63">
        <f t="shared" si="6"/>
        <v>0</v>
      </c>
      <c r="AO59" s="63">
        <f t="shared" si="6"/>
        <v>0</v>
      </c>
      <c r="AP59" s="63">
        <f t="shared" si="6"/>
        <v>0</v>
      </c>
      <c r="AQ59" s="63">
        <f t="shared" si="6"/>
        <v>0</v>
      </c>
      <c r="AR59" s="63">
        <f t="shared" si="6"/>
        <v>0</v>
      </c>
      <c r="AS59" s="63">
        <f t="shared" si="6"/>
        <v>0</v>
      </c>
      <c r="AT59" s="63">
        <f t="shared" si="6"/>
        <v>0</v>
      </c>
      <c r="AU59" s="63">
        <f t="shared" si="6"/>
        <v>0</v>
      </c>
      <c r="AV59" s="63">
        <f t="shared" si="6"/>
        <v>0</v>
      </c>
      <c r="AW59" s="63">
        <f t="shared" si="6"/>
        <v>0</v>
      </c>
      <c r="AX59" s="63">
        <f t="shared" si="6"/>
        <v>0</v>
      </c>
      <c r="AY59" s="63">
        <f t="shared" si="6"/>
        <v>0</v>
      </c>
      <c r="AZ59" s="63">
        <f t="shared" si="6"/>
        <v>0</v>
      </c>
      <c r="BA59" s="63">
        <f t="shared" si="6"/>
        <v>0</v>
      </c>
      <c r="BB59" s="63">
        <f t="shared" si="5"/>
        <v>0</v>
      </c>
      <c r="BC59" s="63">
        <f t="shared" si="5"/>
        <v>0</v>
      </c>
      <c r="BD59" s="63">
        <f t="shared" si="4"/>
        <v>0</v>
      </c>
      <c r="BE59" s="63">
        <f t="shared" si="4"/>
        <v>0</v>
      </c>
      <c r="BF59" s="63">
        <f t="shared" si="1"/>
        <v>0</v>
      </c>
    </row>
    <row r="60" spans="1:58" s="95" customFormat="1" ht="15.95" customHeight="1" x14ac:dyDescent="0.25">
      <c r="A60" s="98"/>
      <c r="B60" s="54"/>
      <c r="C60" s="55"/>
      <c r="D60" s="55"/>
      <c r="E60" s="55"/>
      <c r="F60" s="55"/>
      <c r="G60" s="55"/>
      <c r="H60" s="123"/>
      <c r="I60" s="55"/>
      <c r="J60" s="55"/>
      <c r="K60" s="55"/>
      <c r="L60" s="55"/>
      <c r="M60" s="55"/>
      <c r="N60" s="55"/>
      <c r="O60" s="129"/>
      <c r="P60" s="54"/>
      <c r="Q60" s="55"/>
      <c r="R60" s="55"/>
      <c r="S60" s="55"/>
      <c r="T60" s="75"/>
      <c r="U60" s="77"/>
      <c r="V60" s="123"/>
      <c r="W60" s="54"/>
      <c r="X60" s="55"/>
      <c r="Y60" s="55"/>
      <c r="Z60" s="55"/>
      <c r="AA60" s="55"/>
      <c r="AB60" s="55"/>
      <c r="AC60" s="123"/>
      <c r="AD60" s="54"/>
      <c r="AE60" s="55"/>
      <c r="AF60" s="55"/>
      <c r="AG60" s="55"/>
      <c r="AH60" s="55"/>
      <c r="AI60" s="55"/>
      <c r="AJ60" s="88">
        <f t="shared" si="2"/>
        <v>0</v>
      </c>
      <c r="AL60" s="63">
        <f t="shared" si="6"/>
        <v>0</v>
      </c>
      <c r="AM60" s="63">
        <f t="shared" si="6"/>
        <v>0</v>
      </c>
      <c r="AN60" s="63">
        <f t="shared" si="6"/>
        <v>0</v>
      </c>
      <c r="AO60" s="63">
        <f t="shared" si="6"/>
        <v>0</v>
      </c>
      <c r="AP60" s="63">
        <f t="shared" si="6"/>
        <v>0</v>
      </c>
      <c r="AQ60" s="63">
        <f t="shared" si="6"/>
        <v>0</v>
      </c>
      <c r="AR60" s="63">
        <f t="shared" si="6"/>
        <v>0</v>
      </c>
      <c r="AS60" s="63">
        <f t="shared" si="6"/>
        <v>0</v>
      </c>
      <c r="AT60" s="63">
        <f t="shared" si="6"/>
        <v>0</v>
      </c>
      <c r="AU60" s="63">
        <f t="shared" si="6"/>
        <v>0</v>
      </c>
      <c r="AV60" s="63">
        <f t="shared" si="6"/>
        <v>0</v>
      </c>
      <c r="AW60" s="63">
        <f t="shared" si="6"/>
        <v>0</v>
      </c>
      <c r="AX60" s="63">
        <f t="shared" si="6"/>
        <v>0</v>
      </c>
      <c r="AY60" s="63">
        <f t="shared" si="6"/>
        <v>0</v>
      </c>
      <c r="AZ60" s="63">
        <f t="shared" si="6"/>
        <v>0</v>
      </c>
      <c r="BA60" s="63">
        <f t="shared" si="6"/>
        <v>0</v>
      </c>
      <c r="BB60" s="63">
        <f t="shared" si="5"/>
        <v>0</v>
      </c>
      <c r="BC60" s="63">
        <f t="shared" si="5"/>
        <v>0</v>
      </c>
      <c r="BD60" s="63">
        <f t="shared" si="4"/>
        <v>0</v>
      </c>
      <c r="BE60" s="63">
        <f t="shared" si="4"/>
        <v>0</v>
      </c>
      <c r="BF60" s="63">
        <f t="shared" si="1"/>
        <v>0</v>
      </c>
    </row>
    <row r="61" spans="1:58" ht="15.95" customHeight="1" x14ac:dyDescent="0.25">
      <c r="A61" s="64"/>
      <c r="B61" s="57"/>
      <c r="C61" s="52"/>
      <c r="D61" s="52"/>
      <c r="E61" s="52"/>
      <c r="F61" s="52"/>
      <c r="G61" s="52"/>
      <c r="H61" s="123"/>
      <c r="I61" s="52"/>
      <c r="J61" s="52"/>
      <c r="K61" s="57"/>
      <c r="L61" s="52"/>
      <c r="M61" s="52"/>
      <c r="N61" s="59"/>
      <c r="O61" s="129"/>
      <c r="P61" s="57"/>
      <c r="Q61" s="52"/>
      <c r="R61" s="52"/>
      <c r="S61" s="52"/>
      <c r="T61" s="75"/>
      <c r="U61" s="76"/>
      <c r="V61" s="123"/>
      <c r="W61" s="57"/>
      <c r="X61" s="52"/>
      <c r="Y61" s="52"/>
      <c r="Z61" s="52"/>
      <c r="AA61" s="52"/>
      <c r="AB61" s="52"/>
      <c r="AC61" s="123"/>
      <c r="AD61" s="57"/>
      <c r="AE61" s="52"/>
      <c r="AF61" s="52"/>
      <c r="AG61" s="52"/>
      <c r="AH61" s="52"/>
      <c r="AI61" s="52"/>
      <c r="AJ61" s="88">
        <f t="shared" si="2"/>
        <v>0</v>
      </c>
      <c r="AL61" s="63">
        <f t="shared" si="6"/>
        <v>0</v>
      </c>
      <c r="AM61" s="63">
        <f t="shared" si="6"/>
        <v>0</v>
      </c>
      <c r="AN61" s="63">
        <f t="shared" si="6"/>
        <v>0</v>
      </c>
      <c r="AO61" s="63">
        <f t="shared" si="6"/>
        <v>0</v>
      </c>
      <c r="AP61" s="63">
        <f t="shared" si="6"/>
        <v>0</v>
      </c>
      <c r="AQ61" s="63">
        <f t="shared" si="6"/>
        <v>0</v>
      </c>
      <c r="AR61" s="63">
        <f t="shared" si="6"/>
        <v>0</v>
      </c>
      <c r="AS61" s="63">
        <f t="shared" si="6"/>
        <v>0</v>
      </c>
      <c r="AT61" s="63">
        <f t="shared" si="6"/>
        <v>0</v>
      </c>
      <c r="AU61" s="63">
        <f t="shared" si="6"/>
        <v>0</v>
      </c>
      <c r="AV61" s="63">
        <f t="shared" si="6"/>
        <v>0</v>
      </c>
      <c r="AW61" s="63">
        <f t="shared" si="6"/>
        <v>0</v>
      </c>
      <c r="AX61" s="63">
        <f t="shared" si="6"/>
        <v>0</v>
      </c>
      <c r="AY61" s="63">
        <f t="shared" si="6"/>
        <v>0</v>
      </c>
      <c r="AZ61" s="63">
        <f t="shared" si="6"/>
        <v>0</v>
      </c>
      <c r="BA61" s="63">
        <f t="shared" si="6"/>
        <v>0</v>
      </c>
      <c r="BB61" s="63">
        <f t="shared" si="5"/>
        <v>0</v>
      </c>
      <c r="BC61" s="63">
        <f t="shared" si="5"/>
        <v>0</v>
      </c>
      <c r="BD61" s="63">
        <f t="shared" si="4"/>
        <v>0</v>
      </c>
      <c r="BE61" s="63">
        <f t="shared" si="4"/>
        <v>0</v>
      </c>
      <c r="BF61" s="63">
        <f t="shared" si="1"/>
        <v>0</v>
      </c>
    </row>
    <row r="62" spans="1:58" s="95" customFormat="1" ht="15.95" customHeight="1" x14ac:dyDescent="0.25">
      <c r="A62" s="98"/>
      <c r="B62" s="54"/>
      <c r="C62" s="55"/>
      <c r="D62" s="63"/>
      <c r="E62" s="55"/>
      <c r="F62" s="55"/>
      <c r="G62" s="55"/>
      <c r="H62" s="123"/>
      <c r="I62" s="55"/>
      <c r="J62" s="55"/>
      <c r="K62" s="55"/>
      <c r="L62" s="48"/>
      <c r="M62" s="48"/>
      <c r="N62" s="55"/>
      <c r="O62" s="129"/>
      <c r="P62" s="54"/>
      <c r="Q62" s="55"/>
      <c r="R62" s="55"/>
      <c r="S62" s="55"/>
      <c r="T62" s="75"/>
      <c r="U62" s="77"/>
      <c r="V62" s="123"/>
      <c r="W62" s="54"/>
      <c r="X62" s="55"/>
      <c r="Y62" s="55"/>
      <c r="Z62" s="55"/>
      <c r="AA62" s="55"/>
      <c r="AB62" s="55"/>
      <c r="AC62" s="123"/>
      <c r="AD62" s="54"/>
      <c r="AE62" s="55"/>
      <c r="AF62" s="55"/>
      <c r="AG62" s="55"/>
      <c r="AH62" s="55"/>
      <c r="AI62" s="55"/>
      <c r="AJ62" s="88">
        <f t="shared" si="2"/>
        <v>0</v>
      </c>
      <c r="AL62" s="63">
        <f t="shared" si="6"/>
        <v>0</v>
      </c>
      <c r="AM62" s="63">
        <f t="shared" si="6"/>
        <v>0</v>
      </c>
      <c r="AN62" s="63">
        <f t="shared" si="6"/>
        <v>0</v>
      </c>
      <c r="AO62" s="63">
        <f t="shared" si="6"/>
        <v>0</v>
      </c>
      <c r="AP62" s="63">
        <f t="shared" si="6"/>
        <v>0</v>
      </c>
      <c r="AQ62" s="63">
        <f t="shared" si="6"/>
        <v>0</v>
      </c>
      <c r="AR62" s="63">
        <f t="shared" si="6"/>
        <v>0</v>
      </c>
      <c r="AS62" s="63">
        <f t="shared" si="6"/>
        <v>0</v>
      </c>
      <c r="AT62" s="63">
        <f t="shared" si="6"/>
        <v>0</v>
      </c>
      <c r="AU62" s="63">
        <f t="shared" si="6"/>
        <v>0</v>
      </c>
      <c r="AV62" s="63">
        <f t="shared" si="6"/>
        <v>0</v>
      </c>
      <c r="AW62" s="63">
        <f t="shared" si="6"/>
        <v>0</v>
      </c>
      <c r="AX62" s="63">
        <f t="shared" si="6"/>
        <v>0</v>
      </c>
      <c r="AY62" s="63">
        <f t="shared" si="6"/>
        <v>0</v>
      </c>
      <c r="AZ62" s="63">
        <f t="shared" si="6"/>
        <v>0</v>
      </c>
      <c r="BA62" s="63">
        <f t="shared" si="6"/>
        <v>0</v>
      </c>
      <c r="BB62" s="63">
        <f t="shared" si="5"/>
        <v>0</v>
      </c>
      <c r="BC62" s="63">
        <f t="shared" si="5"/>
        <v>0</v>
      </c>
      <c r="BD62" s="63">
        <f t="shared" si="4"/>
        <v>0</v>
      </c>
      <c r="BE62" s="63">
        <f t="shared" si="4"/>
        <v>0</v>
      </c>
      <c r="BF62" s="63">
        <f t="shared" si="1"/>
        <v>0</v>
      </c>
    </row>
    <row r="63" spans="1:58" ht="15.95" customHeight="1" x14ac:dyDescent="0.25">
      <c r="A63" s="64"/>
      <c r="B63" s="57"/>
      <c r="C63" s="52"/>
      <c r="D63" s="52"/>
      <c r="E63" s="52"/>
      <c r="F63" s="52"/>
      <c r="G63" s="52"/>
      <c r="H63" s="123"/>
      <c r="I63" s="52"/>
      <c r="J63" s="52"/>
      <c r="K63" s="52"/>
      <c r="L63" s="46"/>
      <c r="M63" s="46"/>
      <c r="N63" s="52"/>
      <c r="O63" s="129"/>
      <c r="P63" s="57"/>
      <c r="Q63" s="52"/>
      <c r="R63" s="52"/>
      <c r="S63" s="52"/>
      <c r="T63" s="75"/>
      <c r="U63" s="76"/>
      <c r="V63" s="123"/>
      <c r="W63" s="69"/>
      <c r="X63" s="69"/>
      <c r="Y63" s="69"/>
      <c r="Z63" s="69"/>
      <c r="AA63" s="52"/>
      <c r="AB63" s="52"/>
      <c r="AC63" s="123"/>
      <c r="AD63" s="69"/>
      <c r="AE63" s="69"/>
      <c r="AF63" s="69"/>
      <c r="AG63" s="69"/>
      <c r="AH63" s="69"/>
      <c r="AI63" s="69"/>
      <c r="AJ63" s="88">
        <f t="shared" si="2"/>
        <v>0</v>
      </c>
      <c r="AL63" s="63">
        <f t="shared" si="6"/>
        <v>0</v>
      </c>
      <c r="AM63" s="63">
        <f t="shared" si="6"/>
        <v>0</v>
      </c>
      <c r="AN63" s="63">
        <f t="shared" si="6"/>
        <v>0</v>
      </c>
      <c r="AO63" s="63">
        <f t="shared" si="6"/>
        <v>0</v>
      </c>
      <c r="AP63" s="63">
        <f t="shared" si="6"/>
        <v>0</v>
      </c>
      <c r="AQ63" s="63">
        <f t="shared" si="6"/>
        <v>0</v>
      </c>
      <c r="AR63" s="63">
        <f t="shared" si="6"/>
        <v>0</v>
      </c>
      <c r="AS63" s="63">
        <f t="shared" si="6"/>
        <v>0</v>
      </c>
      <c r="AT63" s="63">
        <f t="shared" si="6"/>
        <v>0</v>
      </c>
      <c r="AU63" s="63">
        <f t="shared" si="6"/>
        <v>0</v>
      </c>
      <c r="AV63" s="63">
        <f t="shared" si="6"/>
        <v>0</v>
      </c>
      <c r="AW63" s="63">
        <f t="shared" si="6"/>
        <v>0</v>
      </c>
      <c r="AX63" s="63">
        <f t="shared" si="6"/>
        <v>0</v>
      </c>
      <c r="AY63" s="63">
        <f t="shared" si="6"/>
        <v>0</v>
      </c>
      <c r="AZ63" s="63">
        <f t="shared" si="6"/>
        <v>0</v>
      </c>
      <c r="BA63" s="63">
        <f t="shared" si="6"/>
        <v>0</v>
      </c>
      <c r="BB63" s="63">
        <f t="shared" si="5"/>
        <v>0</v>
      </c>
      <c r="BC63" s="63">
        <f t="shared" si="5"/>
        <v>0</v>
      </c>
      <c r="BD63" s="63">
        <f t="shared" si="4"/>
        <v>0</v>
      </c>
      <c r="BE63" s="63">
        <f t="shared" si="4"/>
        <v>0</v>
      </c>
      <c r="BF63" s="63">
        <f t="shared" si="1"/>
        <v>0</v>
      </c>
    </row>
    <row r="64" spans="1:58" s="95" customFormat="1" ht="15.95" customHeight="1" x14ac:dyDescent="0.25">
      <c r="A64" s="98"/>
      <c r="B64" s="54"/>
      <c r="C64" s="66"/>
      <c r="D64" s="66"/>
      <c r="E64" s="66"/>
      <c r="F64" s="66"/>
      <c r="G64" s="55"/>
      <c r="H64" s="123"/>
      <c r="I64" s="55"/>
      <c r="J64" s="55"/>
      <c r="K64" s="54"/>
      <c r="L64" s="55"/>
      <c r="M64" s="55"/>
      <c r="N64" s="58"/>
      <c r="O64" s="129"/>
      <c r="P64" s="54"/>
      <c r="Q64" s="55"/>
      <c r="R64" s="55"/>
      <c r="S64" s="55"/>
      <c r="T64" s="75"/>
      <c r="U64" s="77"/>
      <c r="V64" s="123"/>
      <c r="W64" s="54"/>
      <c r="X64" s="55"/>
      <c r="Y64" s="55"/>
      <c r="Z64" s="55"/>
      <c r="AA64" s="55"/>
      <c r="AB64" s="66"/>
      <c r="AC64" s="123"/>
      <c r="AD64" s="54"/>
      <c r="AE64" s="55"/>
      <c r="AF64" s="55"/>
      <c r="AG64" s="55"/>
      <c r="AH64" s="55"/>
      <c r="AI64" s="55"/>
      <c r="AJ64" s="88">
        <f t="shared" si="2"/>
        <v>0</v>
      </c>
      <c r="AL64" s="63">
        <f t="shared" si="6"/>
        <v>0</v>
      </c>
      <c r="AM64" s="63">
        <f t="shared" si="6"/>
        <v>0</v>
      </c>
      <c r="AN64" s="63">
        <f t="shared" si="6"/>
        <v>0</v>
      </c>
      <c r="AO64" s="63">
        <f t="shared" si="6"/>
        <v>0</v>
      </c>
      <c r="AP64" s="63">
        <f t="shared" si="6"/>
        <v>0</v>
      </c>
      <c r="AQ64" s="63">
        <f t="shared" si="6"/>
        <v>0</v>
      </c>
      <c r="AR64" s="63">
        <f t="shared" si="6"/>
        <v>0</v>
      </c>
      <c r="AS64" s="63">
        <f t="shared" si="6"/>
        <v>0</v>
      </c>
      <c r="AT64" s="63">
        <f t="shared" si="6"/>
        <v>0</v>
      </c>
      <c r="AU64" s="63">
        <f t="shared" si="6"/>
        <v>0</v>
      </c>
      <c r="AV64" s="63">
        <f t="shared" si="6"/>
        <v>0</v>
      </c>
      <c r="AW64" s="63">
        <f t="shared" si="6"/>
        <v>0</v>
      </c>
      <c r="AX64" s="63">
        <f t="shared" si="6"/>
        <v>0</v>
      </c>
      <c r="AY64" s="63">
        <f t="shared" si="6"/>
        <v>0</v>
      </c>
      <c r="AZ64" s="63">
        <f t="shared" si="6"/>
        <v>0</v>
      </c>
      <c r="BA64" s="63">
        <f t="shared" si="6"/>
        <v>0</v>
      </c>
      <c r="BB64" s="63">
        <f t="shared" si="5"/>
        <v>0</v>
      </c>
      <c r="BC64" s="63">
        <f t="shared" si="5"/>
        <v>0</v>
      </c>
      <c r="BD64" s="63">
        <f t="shared" si="4"/>
        <v>0</v>
      </c>
      <c r="BE64" s="63">
        <f t="shared" si="4"/>
        <v>0</v>
      </c>
      <c r="BF64" s="63">
        <f t="shared" si="1"/>
        <v>0</v>
      </c>
    </row>
    <row r="65" spans="1:58" ht="15.95" customHeight="1" x14ac:dyDescent="0.25">
      <c r="A65" s="64"/>
      <c r="B65" s="57"/>
      <c r="C65" s="52"/>
      <c r="D65" s="52"/>
      <c r="E65" s="52"/>
      <c r="F65" s="52"/>
      <c r="G65" s="52"/>
      <c r="H65" s="123"/>
      <c r="I65" s="52"/>
      <c r="J65" s="52"/>
      <c r="K65" s="57"/>
      <c r="L65" s="52"/>
      <c r="M65" s="52"/>
      <c r="N65" s="59"/>
      <c r="O65" s="129"/>
      <c r="P65" s="57"/>
      <c r="Q65" s="52"/>
      <c r="R65" s="52"/>
      <c r="S65" s="52"/>
      <c r="T65" s="75"/>
      <c r="U65" s="76"/>
      <c r="V65" s="123"/>
      <c r="W65" s="57"/>
      <c r="X65" s="52"/>
      <c r="Y65" s="52"/>
      <c r="Z65" s="52"/>
      <c r="AA65" s="52"/>
      <c r="AB65" s="52"/>
      <c r="AC65" s="123"/>
      <c r="AD65" s="57"/>
      <c r="AE65" s="52"/>
      <c r="AF65" s="52"/>
      <c r="AG65" s="52"/>
      <c r="AH65" s="52"/>
      <c r="AI65" s="52"/>
      <c r="AJ65" s="88">
        <f t="shared" si="2"/>
        <v>0</v>
      </c>
      <c r="AL65" s="63">
        <f t="shared" si="6"/>
        <v>0</v>
      </c>
      <c r="AM65" s="63">
        <f t="shared" si="6"/>
        <v>0</v>
      </c>
      <c r="AN65" s="63">
        <f t="shared" si="6"/>
        <v>0</v>
      </c>
      <c r="AO65" s="63">
        <f t="shared" si="6"/>
        <v>0</v>
      </c>
      <c r="AP65" s="63">
        <f t="shared" si="6"/>
        <v>0</v>
      </c>
      <c r="AQ65" s="63">
        <f t="shared" si="6"/>
        <v>0</v>
      </c>
      <c r="AR65" s="63">
        <f t="shared" si="6"/>
        <v>0</v>
      </c>
      <c r="AS65" s="63">
        <f t="shared" si="6"/>
        <v>0</v>
      </c>
      <c r="AT65" s="63">
        <f t="shared" si="6"/>
        <v>0</v>
      </c>
      <c r="AU65" s="63">
        <f t="shared" si="6"/>
        <v>0</v>
      </c>
      <c r="AV65" s="63">
        <f t="shared" si="6"/>
        <v>0</v>
      </c>
      <c r="AW65" s="63">
        <f t="shared" si="6"/>
        <v>0</v>
      </c>
      <c r="AX65" s="63">
        <f t="shared" si="6"/>
        <v>0</v>
      </c>
      <c r="AY65" s="63">
        <f t="shared" si="6"/>
        <v>0</v>
      </c>
      <c r="AZ65" s="63">
        <f t="shared" si="6"/>
        <v>0</v>
      </c>
      <c r="BA65" s="63">
        <f t="shared" si="6"/>
        <v>0</v>
      </c>
      <c r="BB65" s="63">
        <f t="shared" ref="BB65:BE76" si="10">COUNTIF($B65:$AI65,BB$2)</f>
        <v>0</v>
      </c>
      <c r="BC65" s="63">
        <f t="shared" si="10"/>
        <v>0</v>
      </c>
      <c r="BD65" s="63">
        <f t="shared" si="4"/>
        <v>0</v>
      </c>
      <c r="BE65" s="63">
        <f t="shared" si="4"/>
        <v>0</v>
      </c>
      <c r="BF65" s="63">
        <f t="shared" si="1"/>
        <v>0</v>
      </c>
    </row>
    <row r="66" spans="1:58" s="95" customFormat="1" ht="15.95" customHeight="1" x14ac:dyDescent="0.25">
      <c r="A66" s="98"/>
      <c r="B66" s="54"/>
      <c r="C66" s="55"/>
      <c r="D66" s="55"/>
      <c r="E66" s="55"/>
      <c r="F66" s="55"/>
      <c r="G66" s="55"/>
      <c r="H66" s="123"/>
      <c r="I66" s="55"/>
      <c r="J66" s="55"/>
      <c r="K66" s="55"/>
      <c r="L66" s="55"/>
      <c r="M66" s="55"/>
      <c r="N66" s="55"/>
      <c r="O66" s="129"/>
      <c r="P66" s="54"/>
      <c r="Q66" s="55"/>
      <c r="R66" s="55"/>
      <c r="S66" s="55"/>
      <c r="T66" s="75"/>
      <c r="U66" s="77"/>
      <c r="V66" s="123"/>
      <c r="W66" s="67"/>
      <c r="X66" s="63"/>
      <c r="Y66" s="63"/>
      <c r="Z66" s="63"/>
      <c r="AA66" s="63"/>
      <c r="AB66" s="63"/>
      <c r="AC66" s="123"/>
      <c r="AD66" s="54"/>
      <c r="AE66" s="55"/>
      <c r="AF66" s="55"/>
      <c r="AG66" s="55"/>
      <c r="AH66" s="55"/>
      <c r="AI66" s="55"/>
      <c r="AJ66" s="88">
        <f t="shared" si="2"/>
        <v>0</v>
      </c>
      <c r="AL66" s="63">
        <f t="shared" si="6"/>
        <v>0</v>
      </c>
      <c r="AM66" s="63">
        <f t="shared" si="6"/>
        <v>0</v>
      </c>
      <c r="AN66" s="63">
        <f t="shared" si="6"/>
        <v>0</v>
      </c>
      <c r="AO66" s="63">
        <f t="shared" si="6"/>
        <v>0</v>
      </c>
      <c r="AP66" s="63">
        <f t="shared" si="6"/>
        <v>0</v>
      </c>
      <c r="AQ66" s="63">
        <f t="shared" si="6"/>
        <v>0</v>
      </c>
      <c r="AR66" s="63">
        <f t="shared" si="6"/>
        <v>0</v>
      </c>
      <c r="AS66" s="63">
        <f t="shared" si="6"/>
        <v>0</v>
      </c>
      <c r="AT66" s="63">
        <f t="shared" si="6"/>
        <v>0</v>
      </c>
      <c r="AU66" s="63">
        <f t="shared" si="6"/>
        <v>0</v>
      </c>
      <c r="AV66" s="63">
        <f t="shared" si="6"/>
        <v>0</v>
      </c>
      <c r="AW66" s="63">
        <f t="shared" si="6"/>
        <v>0</v>
      </c>
      <c r="AX66" s="63">
        <f t="shared" si="6"/>
        <v>0</v>
      </c>
      <c r="AY66" s="63">
        <f t="shared" si="6"/>
        <v>0</v>
      </c>
      <c r="AZ66" s="63">
        <f t="shared" si="6"/>
        <v>0</v>
      </c>
      <c r="BA66" s="63">
        <f t="shared" si="6"/>
        <v>0</v>
      </c>
      <c r="BB66" s="63">
        <f t="shared" si="10"/>
        <v>0</v>
      </c>
      <c r="BC66" s="63">
        <f t="shared" si="10"/>
        <v>0</v>
      </c>
      <c r="BD66" s="63">
        <f t="shared" si="4"/>
        <v>0</v>
      </c>
      <c r="BE66" s="63">
        <f t="shared" si="4"/>
        <v>0</v>
      </c>
      <c r="BF66" s="63">
        <f t="shared" si="1"/>
        <v>0</v>
      </c>
    </row>
    <row r="67" spans="1:58" ht="15.95" customHeight="1" x14ac:dyDescent="0.25">
      <c r="A67" s="64"/>
      <c r="B67" s="57"/>
      <c r="C67" s="52"/>
      <c r="D67" s="52"/>
      <c r="E67" s="52"/>
      <c r="F67" s="52"/>
      <c r="G67" s="52"/>
      <c r="H67" s="123"/>
      <c r="I67" s="52"/>
      <c r="J67" s="52"/>
      <c r="K67" s="57"/>
      <c r="L67" s="52"/>
      <c r="M67" s="52"/>
      <c r="N67" s="59"/>
      <c r="O67" s="129"/>
      <c r="P67" s="57"/>
      <c r="Q67" s="52"/>
      <c r="R67" s="52"/>
      <c r="S67" s="52"/>
      <c r="T67" s="75"/>
      <c r="U67" s="76"/>
      <c r="V67" s="123"/>
      <c r="W67" s="57"/>
      <c r="X67" s="52"/>
      <c r="Y67" s="52"/>
      <c r="Z67" s="52"/>
      <c r="AA67" s="52"/>
      <c r="AB67" s="52"/>
      <c r="AC67" s="123"/>
      <c r="AD67" s="57"/>
      <c r="AE67" s="52"/>
      <c r="AF67" s="52"/>
      <c r="AG67" s="52"/>
      <c r="AH67" s="52"/>
      <c r="AI67" s="52"/>
      <c r="AJ67" s="88">
        <f t="shared" si="2"/>
        <v>0</v>
      </c>
      <c r="AL67" s="63">
        <f t="shared" si="6"/>
        <v>0</v>
      </c>
      <c r="AM67" s="63">
        <f t="shared" si="6"/>
        <v>0</v>
      </c>
      <c r="AN67" s="63">
        <f t="shared" si="6"/>
        <v>0</v>
      </c>
      <c r="AO67" s="63">
        <f t="shared" si="6"/>
        <v>0</v>
      </c>
      <c r="AP67" s="63">
        <f t="shared" si="6"/>
        <v>0</v>
      </c>
      <c r="AQ67" s="63">
        <f t="shared" si="6"/>
        <v>0</v>
      </c>
      <c r="AR67" s="63">
        <f t="shared" si="6"/>
        <v>0</v>
      </c>
      <c r="AS67" s="63">
        <f t="shared" si="6"/>
        <v>0</v>
      </c>
      <c r="AT67" s="63">
        <f t="shared" si="6"/>
        <v>0</v>
      </c>
      <c r="AU67" s="63">
        <f t="shared" si="6"/>
        <v>0</v>
      </c>
      <c r="AV67" s="63">
        <f t="shared" si="6"/>
        <v>0</v>
      </c>
      <c r="AW67" s="63">
        <f t="shared" si="6"/>
        <v>0</v>
      </c>
      <c r="AX67" s="63">
        <f t="shared" si="6"/>
        <v>0</v>
      </c>
      <c r="AY67" s="63">
        <f t="shared" si="6"/>
        <v>0</v>
      </c>
      <c r="AZ67" s="63">
        <f t="shared" si="6"/>
        <v>0</v>
      </c>
      <c r="BA67" s="63">
        <f t="shared" si="6"/>
        <v>0</v>
      </c>
      <c r="BB67" s="63">
        <f t="shared" si="10"/>
        <v>0</v>
      </c>
      <c r="BC67" s="63">
        <f t="shared" si="10"/>
        <v>0</v>
      </c>
      <c r="BD67" s="63">
        <f t="shared" si="4"/>
        <v>0</v>
      </c>
      <c r="BE67" s="63">
        <f t="shared" si="4"/>
        <v>0</v>
      </c>
      <c r="BF67" s="63">
        <f t="shared" si="1"/>
        <v>0</v>
      </c>
    </row>
    <row r="68" spans="1:58" s="95" customFormat="1" ht="15.95" customHeight="1" x14ac:dyDescent="0.25">
      <c r="A68" s="64"/>
      <c r="B68" s="57"/>
      <c r="C68" s="52"/>
      <c r="D68" s="52"/>
      <c r="E68" s="52"/>
      <c r="F68" s="52"/>
      <c r="G68" s="52"/>
      <c r="H68" s="123"/>
      <c r="I68" s="52"/>
      <c r="J68" s="52"/>
      <c r="K68" s="52"/>
      <c r="L68" s="52"/>
      <c r="M68" s="52"/>
      <c r="N68" s="52"/>
      <c r="O68" s="129"/>
      <c r="P68" s="57"/>
      <c r="Q68" s="52"/>
      <c r="R68" s="52"/>
      <c r="S68" s="52"/>
      <c r="T68" s="75"/>
      <c r="U68" s="76"/>
      <c r="V68" s="123"/>
      <c r="W68" s="57"/>
      <c r="X68" s="52"/>
      <c r="Y68" s="52"/>
      <c r="Z68" s="52"/>
      <c r="AA68" s="52"/>
      <c r="AB68" s="52"/>
      <c r="AC68" s="123"/>
      <c r="AD68" s="57"/>
      <c r="AE68" s="52"/>
      <c r="AF68" s="52"/>
      <c r="AG68" s="52"/>
      <c r="AH68" s="52"/>
      <c r="AI68" s="52"/>
      <c r="AJ68" s="88">
        <f t="shared" si="2"/>
        <v>0</v>
      </c>
      <c r="AL68" s="63">
        <f t="shared" si="6"/>
        <v>0</v>
      </c>
      <c r="AM68" s="63">
        <f t="shared" si="6"/>
        <v>0</v>
      </c>
      <c r="AN68" s="63">
        <f t="shared" si="6"/>
        <v>0</v>
      </c>
      <c r="AO68" s="63">
        <f t="shared" si="6"/>
        <v>0</v>
      </c>
      <c r="AP68" s="63">
        <f t="shared" si="6"/>
        <v>0</v>
      </c>
      <c r="AQ68" s="63">
        <f t="shared" si="6"/>
        <v>0</v>
      </c>
      <c r="AR68" s="63">
        <f t="shared" si="6"/>
        <v>0</v>
      </c>
      <c r="AS68" s="63">
        <f t="shared" si="6"/>
        <v>0</v>
      </c>
      <c r="AT68" s="63">
        <f t="shared" si="6"/>
        <v>0</v>
      </c>
      <c r="AU68" s="63">
        <f t="shared" si="6"/>
        <v>0</v>
      </c>
      <c r="AV68" s="63">
        <f t="shared" si="6"/>
        <v>0</v>
      </c>
      <c r="AW68" s="63">
        <f t="shared" si="6"/>
        <v>0</v>
      </c>
      <c r="AX68" s="63">
        <f t="shared" si="6"/>
        <v>0</v>
      </c>
      <c r="AY68" s="63">
        <f t="shared" si="6"/>
        <v>0</v>
      </c>
      <c r="AZ68" s="63">
        <f t="shared" si="6"/>
        <v>0</v>
      </c>
      <c r="BA68" s="63">
        <f t="shared" si="6"/>
        <v>0</v>
      </c>
      <c r="BB68" s="63">
        <f t="shared" si="10"/>
        <v>0</v>
      </c>
      <c r="BC68" s="63">
        <f t="shared" si="10"/>
        <v>0</v>
      </c>
      <c r="BD68" s="63">
        <f t="shared" si="4"/>
        <v>0</v>
      </c>
      <c r="BE68" s="63">
        <f t="shared" si="4"/>
        <v>0</v>
      </c>
      <c r="BF68" s="63">
        <f t="shared" si="1"/>
        <v>0</v>
      </c>
    </row>
    <row r="69" spans="1:58" ht="15.95" customHeight="1" x14ac:dyDescent="0.25">
      <c r="A69" s="64"/>
      <c r="B69" s="57"/>
      <c r="C69" s="52"/>
      <c r="D69" s="52"/>
      <c r="E69" s="52"/>
      <c r="F69" s="52"/>
      <c r="G69" s="52"/>
      <c r="H69" s="123"/>
      <c r="I69" s="52"/>
      <c r="J69" s="52"/>
      <c r="K69" s="52"/>
      <c r="L69" s="52"/>
      <c r="M69" s="52"/>
      <c r="N69" s="52"/>
      <c r="O69" s="129"/>
      <c r="P69" s="57"/>
      <c r="Q69" s="52"/>
      <c r="R69" s="52"/>
      <c r="S69" s="52"/>
      <c r="T69" s="75"/>
      <c r="U69" s="76"/>
      <c r="V69" s="123"/>
      <c r="W69" s="57"/>
      <c r="X69" s="52"/>
      <c r="Y69" s="52"/>
      <c r="Z69" s="52"/>
      <c r="AA69" s="52"/>
      <c r="AB69" s="52"/>
      <c r="AC69" s="123"/>
      <c r="AD69" s="57"/>
      <c r="AE69" s="52"/>
      <c r="AF69" s="52"/>
      <c r="AG69" s="52"/>
      <c r="AH69" s="52"/>
      <c r="AI69" s="52"/>
      <c r="AJ69" s="88">
        <f t="shared" si="2"/>
        <v>0</v>
      </c>
      <c r="AL69" s="63">
        <f t="shared" si="6"/>
        <v>0</v>
      </c>
      <c r="AM69" s="63">
        <f t="shared" si="6"/>
        <v>0</v>
      </c>
      <c r="AN69" s="63">
        <f t="shared" si="6"/>
        <v>0</v>
      </c>
      <c r="AO69" s="63">
        <f t="shared" si="6"/>
        <v>0</v>
      </c>
      <c r="AP69" s="63">
        <f t="shared" si="6"/>
        <v>0</v>
      </c>
      <c r="AQ69" s="63">
        <f t="shared" si="6"/>
        <v>0</v>
      </c>
      <c r="AR69" s="63">
        <f t="shared" si="6"/>
        <v>0</v>
      </c>
      <c r="AS69" s="63">
        <f t="shared" si="6"/>
        <v>0</v>
      </c>
      <c r="AT69" s="63">
        <f t="shared" si="6"/>
        <v>0</v>
      </c>
      <c r="AU69" s="63">
        <f t="shared" si="6"/>
        <v>0</v>
      </c>
      <c r="AV69" s="63">
        <f t="shared" si="6"/>
        <v>0</v>
      </c>
      <c r="AW69" s="63">
        <f t="shared" si="6"/>
        <v>0</v>
      </c>
      <c r="AX69" s="63">
        <f t="shared" si="6"/>
        <v>0</v>
      </c>
      <c r="AY69" s="63">
        <f t="shared" si="6"/>
        <v>0</v>
      </c>
      <c r="AZ69" s="63">
        <f t="shared" si="6"/>
        <v>0</v>
      </c>
      <c r="BA69" s="63">
        <f t="shared" si="6"/>
        <v>0</v>
      </c>
      <c r="BB69" s="63">
        <f t="shared" si="10"/>
        <v>0</v>
      </c>
      <c r="BC69" s="63">
        <f t="shared" si="10"/>
        <v>0</v>
      </c>
      <c r="BD69" s="63">
        <f t="shared" si="10"/>
        <v>0</v>
      </c>
      <c r="BE69" s="63">
        <f t="shared" si="10"/>
        <v>0</v>
      </c>
      <c r="BF69" s="63">
        <f t="shared" si="1"/>
        <v>0</v>
      </c>
    </row>
    <row r="70" spans="1:58" s="95" customFormat="1" ht="15.95" customHeight="1" x14ac:dyDescent="0.25">
      <c r="A70" s="98"/>
      <c r="B70" s="54"/>
      <c r="C70" s="55"/>
      <c r="D70" s="55"/>
      <c r="E70" s="55"/>
      <c r="F70" s="55"/>
      <c r="G70" s="55"/>
      <c r="H70" s="123"/>
      <c r="I70" s="55"/>
      <c r="J70" s="55"/>
      <c r="K70" s="55"/>
      <c r="L70" s="55"/>
      <c r="M70" s="55"/>
      <c r="N70" s="55"/>
      <c r="O70" s="129"/>
      <c r="P70" s="54"/>
      <c r="Q70" s="55"/>
      <c r="R70" s="55"/>
      <c r="S70" s="55"/>
      <c r="T70" s="75"/>
      <c r="U70" s="77"/>
      <c r="V70" s="123"/>
      <c r="W70" s="54"/>
      <c r="X70" s="55"/>
      <c r="Y70" s="55"/>
      <c r="Z70" s="55"/>
      <c r="AA70" s="55"/>
      <c r="AB70" s="55"/>
      <c r="AC70" s="123"/>
      <c r="AD70" s="54"/>
      <c r="AE70" s="55"/>
      <c r="AF70" s="48"/>
      <c r="AG70" s="48"/>
      <c r="AH70" s="48"/>
      <c r="AI70" s="48"/>
      <c r="AJ70" s="88">
        <f t="shared" si="2"/>
        <v>0</v>
      </c>
      <c r="AL70" s="63">
        <f t="shared" ref="AL70:BA76" si="11">COUNTIF($B70:$AI70,AL$2)</f>
        <v>0</v>
      </c>
      <c r="AM70" s="63">
        <f t="shared" si="11"/>
        <v>0</v>
      </c>
      <c r="AN70" s="63">
        <f t="shared" si="11"/>
        <v>0</v>
      </c>
      <c r="AO70" s="63">
        <f t="shared" si="11"/>
        <v>0</v>
      </c>
      <c r="AP70" s="63">
        <f t="shared" si="11"/>
        <v>0</v>
      </c>
      <c r="AQ70" s="63">
        <f t="shared" si="11"/>
        <v>0</v>
      </c>
      <c r="AR70" s="63">
        <f t="shared" si="11"/>
        <v>0</v>
      </c>
      <c r="AS70" s="63">
        <f t="shared" si="11"/>
        <v>0</v>
      </c>
      <c r="AT70" s="63">
        <f t="shared" si="11"/>
        <v>0</v>
      </c>
      <c r="AU70" s="63">
        <f t="shared" si="11"/>
        <v>0</v>
      </c>
      <c r="AV70" s="63">
        <f t="shared" si="11"/>
        <v>0</v>
      </c>
      <c r="AW70" s="63">
        <f t="shared" si="11"/>
        <v>0</v>
      </c>
      <c r="AX70" s="63">
        <f t="shared" si="11"/>
        <v>0</v>
      </c>
      <c r="AY70" s="63">
        <f t="shared" si="11"/>
        <v>0</v>
      </c>
      <c r="AZ70" s="63">
        <f t="shared" si="11"/>
        <v>0</v>
      </c>
      <c r="BA70" s="63">
        <f t="shared" si="11"/>
        <v>0</v>
      </c>
      <c r="BB70" s="63">
        <f t="shared" si="10"/>
        <v>0</v>
      </c>
      <c r="BC70" s="63">
        <f t="shared" si="10"/>
        <v>0</v>
      </c>
      <c r="BD70" s="63">
        <f t="shared" si="10"/>
        <v>0</v>
      </c>
      <c r="BE70" s="63">
        <f t="shared" si="10"/>
        <v>0</v>
      </c>
      <c r="BF70" s="63">
        <f t="shared" si="1"/>
        <v>0</v>
      </c>
    </row>
    <row r="71" spans="1:58" ht="15.95" customHeight="1" x14ac:dyDescent="0.25">
      <c r="A71" s="64"/>
      <c r="B71" s="57"/>
      <c r="C71" s="52"/>
      <c r="D71" s="52"/>
      <c r="E71" s="52"/>
      <c r="F71" s="52"/>
      <c r="G71" s="52"/>
      <c r="H71" s="123"/>
      <c r="I71" s="52"/>
      <c r="J71" s="52"/>
      <c r="K71" s="52"/>
      <c r="L71" s="52"/>
      <c r="M71" s="52"/>
      <c r="N71" s="52"/>
      <c r="O71" s="129"/>
      <c r="P71" s="57"/>
      <c r="Q71" s="52"/>
      <c r="R71" s="52"/>
      <c r="S71" s="52"/>
      <c r="T71" s="75"/>
      <c r="U71" s="77"/>
      <c r="V71" s="123"/>
      <c r="W71" s="57"/>
      <c r="X71" s="52"/>
      <c r="Y71" s="52"/>
      <c r="Z71" s="52"/>
      <c r="AA71" s="52"/>
      <c r="AB71" s="52"/>
      <c r="AC71" s="123"/>
      <c r="AD71" s="57"/>
      <c r="AE71" s="52"/>
      <c r="AF71" s="52"/>
      <c r="AG71" s="52"/>
      <c r="AH71" s="52"/>
      <c r="AI71" s="52"/>
      <c r="AJ71" s="88">
        <f t="shared" si="2"/>
        <v>0</v>
      </c>
      <c r="AL71" s="63">
        <f t="shared" si="11"/>
        <v>0</v>
      </c>
      <c r="AM71" s="63">
        <f t="shared" si="11"/>
        <v>0</v>
      </c>
      <c r="AN71" s="63">
        <f t="shared" si="11"/>
        <v>0</v>
      </c>
      <c r="AO71" s="63">
        <f t="shared" si="11"/>
        <v>0</v>
      </c>
      <c r="AP71" s="63">
        <f t="shared" si="11"/>
        <v>0</v>
      </c>
      <c r="AQ71" s="63">
        <f t="shared" si="11"/>
        <v>0</v>
      </c>
      <c r="AR71" s="63">
        <f t="shared" si="11"/>
        <v>0</v>
      </c>
      <c r="AS71" s="63">
        <f t="shared" si="11"/>
        <v>0</v>
      </c>
      <c r="AT71" s="63">
        <f t="shared" si="11"/>
        <v>0</v>
      </c>
      <c r="AU71" s="63">
        <f t="shared" si="11"/>
        <v>0</v>
      </c>
      <c r="AV71" s="63">
        <f t="shared" si="11"/>
        <v>0</v>
      </c>
      <c r="AW71" s="63">
        <f t="shared" si="11"/>
        <v>0</v>
      </c>
      <c r="AX71" s="63">
        <f t="shared" si="11"/>
        <v>0</v>
      </c>
      <c r="AY71" s="63">
        <f t="shared" si="11"/>
        <v>0</v>
      </c>
      <c r="AZ71" s="63">
        <f t="shared" si="11"/>
        <v>0</v>
      </c>
      <c r="BA71" s="63">
        <f t="shared" si="11"/>
        <v>0</v>
      </c>
      <c r="BB71" s="63">
        <f t="shared" si="10"/>
        <v>0</v>
      </c>
      <c r="BC71" s="63">
        <f t="shared" si="10"/>
        <v>0</v>
      </c>
      <c r="BD71" s="63">
        <f t="shared" si="10"/>
        <v>0</v>
      </c>
      <c r="BE71" s="63">
        <f t="shared" si="10"/>
        <v>0</v>
      </c>
      <c r="BF71" s="63">
        <f t="shared" si="1"/>
        <v>0</v>
      </c>
    </row>
    <row r="72" spans="1:58" s="95" customFormat="1" ht="15.95" customHeight="1" x14ac:dyDescent="0.25">
      <c r="A72" s="64"/>
      <c r="B72" s="69"/>
      <c r="C72" s="69"/>
      <c r="D72" s="69"/>
      <c r="E72" s="69"/>
      <c r="F72" s="69"/>
      <c r="G72" s="69"/>
      <c r="H72" s="123"/>
      <c r="I72" s="52"/>
      <c r="J72" s="52"/>
      <c r="K72" s="52"/>
      <c r="L72" s="52"/>
      <c r="M72" s="52"/>
      <c r="N72" s="52"/>
      <c r="O72" s="129"/>
      <c r="P72" s="69"/>
      <c r="Q72" s="69"/>
      <c r="R72" s="69"/>
      <c r="S72" s="69"/>
      <c r="T72" s="101"/>
      <c r="U72" s="77"/>
      <c r="V72" s="123"/>
      <c r="W72" s="57"/>
      <c r="X72" s="52"/>
      <c r="Y72" s="52"/>
      <c r="Z72" s="52"/>
      <c r="AA72" s="69"/>
      <c r="AB72" s="70"/>
      <c r="AC72" s="123"/>
      <c r="AD72" s="57"/>
      <c r="AE72" s="52"/>
      <c r="AF72" s="52"/>
      <c r="AG72" s="52"/>
      <c r="AH72" s="52"/>
      <c r="AI72" s="52"/>
      <c r="AJ72" s="88">
        <f t="shared" si="2"/>
        <v>0</v>
      </c>
      <c r="AL72" s="63">
        <f t="shared" si="11"/>
        <v>0</v>
      </c>
      <c r="AM72" s="63">
        <f t="shared" si="11"/>
        <v>0</v>
      </c>
      <c r="AN72" s="63">
        <f t="shared" si="11"/>
        <v>0</v>
      </c>
      <c r="AO72" s="63">
        <f t="shared" si="11"/>
        <v>0</v>
      </c>
      <c r="AP72" s="63">
        <f t="shared" si="11"/>
        <v>0</v>
      </c>
      <c r="AQ72" s="63">
        <f t="shared" si="11"/>
        <v>0</v>
      </c>
      <c r="AR72" s="63">
        <f t="shared" si="11"/>
        <v>0</v>
      </c>
      <c r="AS72" s="63">
        <f t="shared" si="11"/>
        <v>0</v>
      </c>
      <c r="AT72" s="63">
        <f t="shared" si="11"/>
        <v>0</v>
      </c>
      <c r="AU72" s="63">
        <f t="shared" si="11"/>
        <v>0</v>
      </c>
      <c r="AV72" s="63">
        <f t="shared" si="11"/>
        <v>0</v>
      </c>
      <c r="AW72" s="63">
        <f t="shared" si="11"/>
        <v>0</v>
      </c>
      <c r="AX72" s="63">
        <f t="shared" si="11"/>
        <v>0</v>
      </c>
      <c r="AY72" s="63">
        <f t="shared" si="11"/>
        <v>0</v>
      </c>
      <c r="AZ72" s="63">
        <f t="shared" si="11"/>
        <v>0</v>
      </c>
      <c r="BA72" s="63">
        <f t="shared" si="11"/>
        <v>0</v>
      </c>
      <c r="BB72" s="63">
        <f t="shared" si="10"/>
        <v>0</v>
      </c>
      <c r="BC72" s="63">
        <f t="shared" si="10"/>
        <v>0</v>
      </c>
      <c r="BD72" s="63">
        <f t="shared" si="10"/>
        <v>0</v>
      </c>
      <c r="BE72" s="63">
        <f t="shared" si="10"/>
        <v>0</v>
      </c>
      <c r="BF72" s="63">
        <f t="shared" si="1"/>
        <v>0</v>
      </c>
    </row>
    <row r="73" spans="1:58" ht="15.95" customHeight="1" x14ac:dyDescent="0.25">
      <c r="A73" s="98"/>
      <c r="B73" s="67"/>
      <c r="C73" s="63"/>
      <c r="D73" s="63"/>
      <c r="E73" s="63"/>
      <c r="F73" s="63"/>
      <c r="G73" s="63"/>
      <c r="H73" s="123"/>
      <c r="I73" s="55"/>
      <c r="J73" s="55"/>
      <c r="K73" s="54"/>
      <c r="L73" s="55"/>
      <c r="M73" s="55"/>
      <c r="N73" s="95"/>
      <c r="O73" s="129"/>
      <c r="P73" s="67"/>
      <c r="Q73" s="63"/>
      <c r="R73" s="63"/>
      <c r="S73" s="63"/>
      <c r="T73" s="102"/>
      <c r="U73" s="77"/>
      <c r="V73" s="123"/>
      <c r="W73" s="54"/>
      <c r="X73" s="55"/>
      <c r="Y73" s="55"/>
      <c r="Z73" s="55"/>
      <c r="AA73" s="63"/>
      <c r="AB73" s="48"/>
      <c r="AC73" s="123"/>
      <c r="AD73" s="54"/>
      <c r="AE73" s="55"/>
      <c r="AF73" s="55"/>
      <c r="AG73" s="55"/>
      <c r="AH73" s="55"/>
      <c r="AI73" s="55"/>
      <c r="AJ73" s="88">
        <f t="shared" si="2"/>
        <v>0</v>
      </c>
      <c r="AL73" s="63">
        <f t="shared" si="11"/>
        <v>0</v>
      </c>
      <c r="AM73" s="63">
        <f t="shared" si="11"/>
        <v>0</v>
      </c>
      <c r="AN73" s="63">
        <f t="shared" si="11"/>
        <v>0</v>
      </c>
      <c r="AO73" s="63">
        <f t="shared" si="11"/>
        <v>0</v>
      </c>
      <c r="AP73" s="63">
        <f t="shared" si="11"/>
        <v>0</v>
      </c>
      <c r="AQ73" s="63">
        <f t="shared" si="11"/>
        <v>0</v>
      </c>
      <c r="AR73" s="63">
        <f t="shared" si="11"/>
        <v>0</v>
      </c>
      <c r="AS73" s="63">
        <f t="shared" si="11"/>
        <v>0</v>
      </c>
      <c r="AT73" s="63">
        <f t="shared" si="11"/>
        <v>0</v>
      </c>
      <c r="AU73" s="63">
        <f t="shared" si="11"/>
        <v>0</v>
      </c>
      <c r="AV73" s="63">
        <f t="shared" si="11"/>
        <v>0</v>
      </c>
      <c r="AW73" s="63">
        <f t="shared" si="11"/>
        <v>0</v>
      </c>
      <c r="AX73" s="63">
        <f t="shared" si="11"/>
        <v>0</v>
      </c>
      <c r="AY73" s="63">
        <f t="shared" si="11"/>
        <v>0</v>
      </c>
      <c r="AZ73" s="63">
        <f t="shared" si="11"/>
        <v>0</v>
      </c>
      <c r="BA73" s="63">
        <f t="shared" si="11"/>
        <v>0</v>
      </c>
      <c r="BB73" s="63">
        <f t="shared" si="10"/>
        <v>0</v>
      </c>
      <c r="BC73" s="63">
        <f t="shared" si="10"/>
        <v>0</v>
      </c>
      <c r="BD73" s="63">
        <f t="shared" si="10"/>
        <v>0</v>
      </c>
      <c r="BE73" s="63">
        <f t="shared" si="10"/>
        <v>0</v>
      </c>
      <c r="BF73" s="63">
        <f t="shared" si="1"/>
        <v>0</v>
      </c>
    </row>
    <row r="74" spans="1:58" s="95" customFormat="1" ht="15.95" customHeight="1" x14ac:dyDescent="0.25">
      <c r="A74" s="64"/>
      <c r="B74" s="57"/>
      <c r="C74" s="52"/>
      <c r="D74" s="52"/>
      <c r="E74" s="52"/>
      <c r="F74" s="52"/>
      <c r="G74" s="52"/>
      <c r="H74" s="123"/>
      <c r="I74" s="52"/>
      <c r="J74" s="52"/>
      <c r="K74" s="52"/>
      <c r="L74" s="52"/>
      <c r="M74" s="52"/>
      <c r="N74" s="62"/>
      <c r="O74" s="129"/>
      <c r="P74" s="57"/>
      <c r="Q74" s="52"/>
      <c r="R74" s="52"/>
      <c r="S74" s="52"/>
      <c r="T74" s="75"/>
      <c r="U74" s="76"/>
      <c r="V74" s="123"/>
      <c r="W74" s="57"/>
      <c r="X74" s="52"/>
      <c r="Y74" s="52"/>
      <c r="Z74" s="52"/>
      <c r="AA74" s="52"/>
      <c r="AB74" s="46"/>
      <c r="AC74" s="123"/>
      <c r="AD74" s="57"/>
      <c r="AE74" s="52"/>
      <c r="AF74" s="52"/>
      <c r="AG74" s="52"/>
      <c r="AH74" s="52"/>
      <c r="AI74" s="52"/>
      <c r="AJ74" s="88">
        <f t="shared" si="2"/>
        <v>0</v>
      </c>
      <c r="AL74" s="63">
        <f t="shared" si="11"/>
        <v>0</v>
      </c>
      <c r="AM74" s="63">
        <f t="shared" si="11"/>
        <v>0</v>
      </c>
      <c r="AN74" s="63">
        <f t="shared" si="11"/>
        <v>0</v>
      </c>
      <c r="AO74" s="63">
        <f t="shared" si="11"/>
        <v>0</v>
      </c>
      <c r="AP74" s="63">
        <f t="shared" si="11"/>
        <v>0</v>
      </c>
      <c r="AQ74" s="63">
        <f t="shared" si="11"/>
        <v>0</v>
      </c>
      <c r="AR74" s="63">
        <f t="shared" si="11"/>
        <v>0</v>
      </c>
      <c r="AS74" s="63">
        <f t="shared" si="11"/>
        <v>0</v>
      </c>
      <c r="AT74" s="63">
        <f t="shared" si="11"/>
        <v>0</v>
      </c>
      <c r="AU74" s="63">
        <f t="shared" si="11"/>
        <v>0</v>
      </c>
      <c r="AV74" s="63">
        <f t="shared" si="11"/>
        <v>0</v>
      </c>
      <c r="AW74" s="63">
        <f t="shared" si="11"/>
        <v>0</v>
      </c>
      <c r="AX74" s="63">
        <f t="shared" si="11"/>
        <v>0</v>
      </c>
      <c r="AY74" s="63">
        <f t="shared" si="11"/>
        <v>0</v>
      </c>
      <c r="AZ74" s="63">
        <f t="shared" si="11"/>
        <v>0</v>
      </c>
      <c r="BA74" s="63">
        <f t="shared" si="11"/>
        <v>0</v>
      </c>
      <c r="BB74" s="63">
        <f t="shared" si="10"/>
        <v>0</v>
      </c>
      <c r="BC74" s="63">
        <f t="shared" si="10"/>
        <v>0</v>
      </c>
      <c r="BD74" s="63">
        <f t="shared" si="10"/>
        <v>0</v>
      </c>
      <c r="BE74" s="63">
        <f t="shared" si="10"/>
        <v>0</v>
      </c>
      <c r="BF74" s="63">
        <f t="shared" si="1"/>
        <v>0</v>
      </c>
    </row>
    <row r="75" spans="1:58" ht="15.95" customHeight="1" thickBot="1" x14ac:dyDescent="0.3">
      <c r="A75" s="103"/>
      <c r="B75" s="104"/>
      <c r="C75" s="105"/>
      <c r="D75" s="105"/>
      <c r="E75" s="105"/>
      <c r="F75" s="105"/>
      <c r="G75" s="105"/>
      <c r="H75" s="125"/>
      <c r="I75" s="105"/>
      <c r="J75" s="105"/>
      <c r="K75" s="105"/>
      <c r="L75" s="105"/>
      <c r="M75" s="105"/>
      <c r="N75" s="105"/>
      <c r="O75" s="131"/>
      <c r="P75" s="104"/>
      <c r="Q75" s="105"/>
      <c r="R75" s="105"/>
      <c r="S75" s="105"/>
      <c r="T75" s="106"/>
      <c r="U75" s="107"/>
      <c r="V75" s="125"/>
      <c r="W75" s="104"/>
      <c r="X75" s="105"/>
      <c r="Y75" s="105"/>
      <c r="Z75" s="105"/>
      <c r="AA75" s="105"/>
      <c r="AB75" s="105"/>
      <c r="AC75" s="125"/>
      <c r="AD75" s="104"/>
      <c r="AE75" s="105"/>
      <c r="AF75" s="105"/>
      <c r="AG75" s="105"/>
      <c r="AH75" s="105"/>
      <c r="AI75" s="105"/>
      <c r="AJ75" s="88">
        <f t="shared" si="2"/>
        <v>0</v>
      </c>
      <c r="AL75" s="63">
        <f t="shared" si="11"/>
        <v>0</v>
      </c>
      <c r="AM75" s="63">
        <f t="shared" si="11"/>
        <v>0</v>
      </c>
      <c r="AN75" s="63">
        <f t="shared" si="11"/>
        <v>0</v>
      </c>
      <c r="AO75" s="63">
        <f t="shared" si="11"/>
        <v>0</v>
      </c>
      <c r="AP75" s="63">
        <f t="shared" si="11"/>
        <v>0</v>
      </c>
      <c r="AQ75" s="63">
        <f t="shared" si="11"/>
        <v>0</v>
      </c>
      <c r="AR75" s="63">
        <f t="shared" si="11"/>
        <v>0</v>
      </c>
      <c r="AS75" s="63">
        <f t="shared" si="11"/>
        <v>0</v>
      </c>
      <c r="AT75" s="63">
        <f t="shared" si="11"/>
        <v>0</v>
      </c>
      <c r="AU75" s="63">
        <f t="shared" si="11"/>
        <v>0</v>
      </c>
      <c r="AV75" s="63">
        <f t="shared" si="11"/>
        <v>0</v>
      </c>
      <c r="AW75" s="63">
        <f t="shared" si="11"/>
        <v>0</v>
      </c>
      <c r="AX75" s="63">
        <f t="shared" si="11"/>
        <v>0</v>
      </c>
      <c r="AY75" s="63">
        <f t="shared" si="11"/>
        <v>0</v>
      </c>
      <c r="AZ75" s="63">
        <f t="shared" si="11"/>
        <v>0</v>
      </c>
      <c r="BA75" s="63">
        <f t="shared" si="11"/>
        <v>0</v>
      </c>
      <c r="BB75" s="63">
        <f t="shared" si="10"/>
        <v>0</v>
      </c>
      <c r="BC75" s="63">
        <f t="shared" si="10"/>
        <v>0</v>
      </c>
      <c r="BD75" s="63">
        <f t="shared" si="10"/>
        <v>0</v>
      </c>
      <c r="BE75" s="63">
        <f t="shared" si="10"/>
        <v>0</v>
      </c>
      <c r="BF75" s="63">
        <f t="shared" si="1"/>
        <v>0</v>
      </c>
    </row>
    <row r="76" spans="1:58" s="95" customFormat="1" ht="14.25" customHeight="1" thickTop="1" x14ac:dyDescent="0.25">
      <c r="A76" s="108" t="s">
        <v>26</v>
      </c>
      <c r="B76" s="109">
        <f t="shared" ref="B76:Q91" si="12">COUNTIF(B$3:B$75,$A76)</f>
        <v>1</v>
      </c>
      <c r="C76" s="109">
        <f t="shared" si="12"/>
        <v>1</v>
      </c>
      <c r="D76" s="109">
        <f t="shared" si="12"/>
        <v>1</v>
      </c>
      <c r="E76" s="109">
        <f t="shared" si="12"/>
        <v>1</v>
      </c>
      <c r="F76" s="109">
        <f t="shared" si="12"/>
        <v>1</v>
      </c>
      <c r="G76" s="109">
        <f t="shared" si="12"/>
        <v>0</v>
      </c>
      <c r="H76" s="126">
        <f t="shared" si="12"/>
        <v>0</v>
      </c>
      <c r="I76" s="109">
        <f t="shared" si="12"/>
        <v>1</v>
      </c>
      <c r="J76" s="109">
        <f t="shared" si="12"/>
        <v>1</v>
      </c>
      <c r="K76" s="109">
        <f t="shared" si="12"/>
        <v>1</v>
      </c>
      <c r="L76" s="109">
        <f t="shared" si="12"/>
        <v>1</v>
      </c>
      <c r="M76" s="109">
        <f t="shared" si="12"/>
        <v>1</v>
      </c>
      <c r="N76" s="109">
        <f t="shared" si="12"/>
        <v>0</v>
      </c>
      <c r="O76" s="126">
        <f t="shared" si="12"/>
        <v>0</v>
      </c>
      <c r="P76" s="109">
        <f t="shared" si="12"/>
        <v>1</v>
      </c>
      <c r="Q76" s="109">
        <f t="shared" si="12"/>
        <v>1</v>
      </c>
      <c r="R76" s="109">
        <f t="shared" ref="R76:AG91" si="13">COUNTIF(R$3:R$75,$A76)</f>
        <v>1</v>
      </c>
      <c r="S76" s="109">
        <f t="shared" si="13"/>
        <v>1</v>
      </c>
      <c r="T76" s="109">
        <f t="shared" si="13"/>
        <v>1</v>
      </c>
      <c r="U76" s="109">
        <f t="shared" si="13"/>
        <v>1</v>
      </c>
      <c r="V76" s="126">
        <f t="shared" si="13"/>
        <v>0</v>
      </c>
      <c r="W76" s="109">
        <f t="shared" si="13"/>
        <v>1</v>
      </c>
      <c r="X76" s="109">
        <f t="shared" si="13"/>
        <v>1</v>
      </c>
      <c r="Y76" s="109">
        <f t="shared" si="13"/>
        <v>1</v>
      </c>
      <c r="Z76" s="109">
        <f t="shared" si="13"/>
        <v>1</v>
      </c>
      <c r="AA76" s="109">
        <f t="shared" si="13"/>
        <v>1</v>
      </c>
      <c r="AB76" s="109">
        <f t="shared" si="13"/>
        <v>0</v>
      </c>
      <c r="AC76" s="126">
        <f t="shared" si="13"/>
        <v>0</v>
      </c>
      <c r="AD76" s="109">
        <f t="shared" si="13"/>
        <v>1</v>
      </c>
      <c r="AE76" s="109">
        <f t="shared" si="13"/>
        <v>1</v>
      </c>
      <c r="AF76" s="109">
        <f t="shared" si="13"/>
        <v>1</v>
      </c>
      <c r="AG76" s="109">
        <f t="shared" si="13"/>
        <v>1</v>
      </c>
      <c r="AH76" s="109">
        <f t="shared" ref="AH76:AI91" si="14">COUNTIF(AH$3:AH$75,$A76)</f>
        <v>0</v>
      </c>
      <c r="AI76" s="109">
        <f t="shared" si="14"/>
        <v>0</v>
      </c>
      <c r="AJ76" s="110" t="s">
        <v>26</v>
      </c>
      <c r="AL76" s="63">
        <f t="shared" si="11"/>
        <v>0</v>
      </c>
      <c r="AM76" s="63">
        <f t="shared" si="11"/>
        <v>0</v>
      </c>
      <c r="AN76" s="63">
        <f t="shared" si="11"/>
        <v>0</v>
      </c>
      <c r="AO76" s="63">
        <f t="shared" si="11"/>
        <v>0</v>
      </c>
      <c r="AP76" s="63">
        <f t="shared" si="11"/>
        <v>0</v>
      </c>
      <c r="AQ76" s="63">
        <f t="shared" si="11"/>
        <v>0</v>
      </c>
      <c r="AR76" s="63">
        <f t="shared" si="11"/>
        <v>0</v>
      </c>
      <c r="AS76" s="63">
        <f t="shared" si="11"/>
        <v>0</v>
      </c>
      <c r="AT76" s="63">
        <f t="shared" si="11"/>
        <v>0</v>
      </c>
      <c r="AU76" s="63">
        <f t="shared" si="11"/>
        <v>0</v>
      </c>
      <c r="AV76" s="63">
        <f t="shared" si="11"/>
        <v>0</v>
      </c>
      <c r="AW76" s="63">
        <f t="shared" si="11"/>
        <v>0</v>
      </c>
      <c r="AX76" s="63">
        <f t="shared" si="11"/>
        <v>0</v>
      </c>
      <c r="AY76" s="63">
        <f t="shared" si="11"/>
        <v>0</v>
      </c>
      <c r="AZ76" s="63">
        <f t="shared" si="11"/>
        <v>0</v>
      </c>
      <c r="BA76" s="63">
        <f t="shared" si="11"/>
        <v>0</v>
      </c>
      <c r="BB76" s="63">
        <f t="shared" si="10"/>
        <v>0</v>
      </c>
      <c r="BC76" s="63">
        <f t="shared" si="10"/>
        <v>0</v>
      </c>
      <c r="BD76" s="63">
        <f t="shared" si="10"/>
        <v>0</v>
      </c>
      <c r="BE76" s="63">
        <f t="shared" si="10"/>
        <v>0</v>
      </c>
      <c r="BF76" s="63">
        <f t="shared" si="1"/>
        <v>0</v>
      </c>
    </row>
    <row r="77" spans="1:58" ht="14.25" customHeight="1" x14ac:dyDescent="0.25">
      <c r="A77" s="111" t="s">
        <v>23</v>
      </c>
      <c r="B77" s="109">
        <f t="shared" si="12"/>
        <v>1</v>
      </c>
      <c r="C77" s="109">
        <f t="shared" si="12"/>
        <v>1</v>
      </c>
      <c r="D77" s="109">
        <f t="shared" si="12"/>
        <v>1</v>
      </c>
      <c r="E77" s="109">
        <f t="shared" si="12"/>
        <v>1</v>
      </c>
      <c r="F77" s="109">
        <f t="shared" si="12"/>
        <v>1</v>
      </c>
      <c r="G77" s="109">
        <f t="shared" si="12"/>
        <v>0</v>
      </c>
      <c r="H77" s="126">
        <f t="shared" si="12"/>
        <v>0</v>
      </c>
      <c r="I77" s="109">
        <f t="shared" si="12"/>
        <v>1</v>
      </c>
      <c r="J77" s="109">
        <f t="shared" si="12"/>
        <v>1</v>
      </c>
      <c r="K77" s="109">
        <f t="shared" si="12"/>
        <v>1</v>
      </c>
      <c r="L77" s="109">
        <f t="shared" si="12"/>
        <v>1</v>
      </c>
      <c r="M77" s="109">
        <f t="shared" si="12"/>
        <v>1</v>
      </c>
      <c r="N77" s="109">
        <f t="shared" si="12"/>
        <v>0</v>
      </c>
      <c r="O77" s="126">
        <f t="shared" si="12"/>
        <v>0</v>
      </c>
      <c r="P77" s="109">
        <f t="shared" si="12"/>
        <v>1</v>
      </c>
      <c r="Q77" s="109">
        <f t="shared" si="12"/>
        <v>1</v>
      </c>
      <c r="R77" s="109">
        <f t="shared" si="13"/>
        <v>1</v>
      </c>
      <c r="S77" s="109">
        <f t="shared" si="13"/>
        <v>1</v>
      </c>
      <c r="T77" s="109">
        <f t="shared" si="13"/>
        <v>1</v>
      </c>
      <c r="U77" s="109">
        <f t="shared" si="13"/>
        <v>1</v>
      </c>
      <c r="V77" s="126">
        <f t="shared" si="13"/>
        <v>0</v>
      </c>
      <c r="W77" s="109">
        <f t="shared" si="13"/>
        <v>1</v>
      </c>
      <c r="X77" s="109">
        <f t="shared" si="13"/>
        <v>1</v>
      </c>
      <c r="Y77" s="109">
        <f t="shared" si="13"/>
        <v>1</v>
      </c>
      <c r="Z77" s="109">
        <f t="shared" si="13"/>
        <v>1</v>
      </c>
      <c r="AA77" s="109">
        <f t="shared" si="13"/>
        <v>1</v>
      </c>
      <c r="AB77" s="109">
        <f t="shared" si="13"/>
        <v>0</v>
      </c>
      <c r="AC77" s="126">
        <f t="shared" si="13"/>
        <v>0</v>
      </c>
      <c r="AD77" s="109">
        <f t="shared" si="13"/>
        <v>1</v>
      </c>
      <c r="AE77" s="109">
        <f t="shared" si="13"/>
        <v>1</v>
      </c>
      <c r="AF77" s="109">
        <f t="shared" si="13"/>
        <v>1</v>
      </c>
      <c r="AG77" s="109">
        <f t="shared" si="13"/>
        <v>1</v>
      </c>
      <c r="AH77" s="109">
        <f t="shared" si="14"/>
        <v>0</v>
      </c>
      <c r="AI77" s="109">
        <f t="shared" si="14"/>
        <v>0</v>
      </c>
      <c r="AJ77" s="112" t="s">
        <v>23</v>
      </c>
      <c r="AL77" s="62" t="s">
        <v>26</v>
      </c>
      <c r="AM77" s="62" t="s">
        <v>23</v>
      </c>
      <c r="AN77" s="62" t="s">
        <v>48</v>
      </c>
      <c r="AO77" s="62" t="s">
        <v>36</v>
      </c>
      <c r="AP77" s="62" t="s">
        <v>33</v>
      </c>
      <c r="AQ77" s="62" t="s">
        <v>50</v>
      </c>
      <c r="AR77" s="62" t="s">
        <v>35</v>
      </c>
      <c r="AS77" s="62" t="s">
        <v>31</v>
      </c>
      <c r="AT77" s="62"/>
      <c r="AU77" s="62" t="s">
        <v>24</v>
      </c>
      <c r="AV77" s="62" t="s">
        <v>30</v>
      </c>
      <c r="AW77" s="62"/>
      <c r="AX77" s="62" t="s">
        <v>21</v>
      </c>
      <c r="AY77" s="62" t="s">
        <v>22</v>
      </c>
      <c r="AZ77" s="62" t="s">
        <v>27</v>
      </c>
      <c r="BA77" s="62" t="s">
        <v>28</v>
      </c>
      <c r="BB77" s="62" t="s">
        <v>29</v>
      </c>
      <c r="BC77" s="62" t="s">
        <v>34</v>
      </c>
      <c r="BD77" s="62" t="s">
        <v>37</v>
      </c>
      <c r="BE77" s="62" t="s">
        <v>32</v>
      </c>
      <c r="BF77" s="62"/>
    </row>
    <row r="78" spans="1:58" ht="14.25" customHeight="1" x14ac:dyDescent="0.25">
      <c r="A78" s="111" t="s">
        <v>48</v>
      </c>
      <c r="B78" s="109">
        <f t="shared" si="12"/>
        <v>1</v>
      </c>
      <c r="C78" s="109">
        <f t="shared" si="12"/>
        <v>1</v>
      </c>
      <c r="D78" s="109">
        <f t="shared" si="12"/>
        <v>1</v>
      </c>
      <c r="E78" s="109">
        <f t="shared" si="12"/>
        <v>1</v>
      </c>
      <c r="F78" s="109">
        <f t="shared" si="12"/>
        <v>1</v>
      </c>
      <c r="G78" s="109">
        <f t="shared" si="12"/>
        <v>0</v>
      </c>
      <c r="H78" s="126">
        <f t="shared" si="12"/>
        <v>0</v>
      </c>
      <c r="I78" s="109">
        <f t="shared" si="12"/>
        <v>1</v>
      </c>
      <c r="J78" s="109">
        <f t="shared" si="12"/>
        <v>1</v>
      </c>
      <c r="K78" s="109">
        <f t="shared" si="12"/>
        <v>1</v>
      </c>
      <c r="L78" s="109">
        <f t="shared" si="12"/>
        <v>1</v>
      </c>
      <c r="M78" s="109">
        <f t="shared" si="12"/>
        <v>1</v>
      </c>
      <c r="N78" s="109">
        <f t="shared" si="12"/>
        <v>0</v>
      </c>
      <c r="O78" s="126">
        <f t="shared" si="12"/>
        <v>0</v>
      </c>
      <c r="P78" s="109">
        <f t="shared" si="12"/>
        <v>1</v>
      </c>
      <c r="Q78" s="109">
        <f t="shared" si="12"/>
        <v>1</v>
      </c>
      <c r="R78" s="109">
        <f t="shared" si="13"/>
        <v>1</v>
      </c>
      <c r="S78" s="109">
        <f t="shared" si="13"/>
        <v>1</v>
      </c>
      <c r="T78" s="109">
        <f t="shared" si="13"/>
        <v>1</v>
      </c>
      <c r="U78" s="109">
        <f t="shared" si="13"/>
        <v>1</v>
      </c>
      <c r="V78" s="126">
        <f t="shared" si="13"/>
        <v>0</v>
      </c>
      <c r="W78" s="109">
        <f t="shared" si="13"/>
        <v>1</v>
      </c>
      <c r="X78" s="109">
        <f t="shared" si="13"/>
        <v>1</v>
      </c>
      <c r="Y78" s="109">
        <f t="shared" si="13"/>
        <v>1</v>
      </c>
      <c r="Z78" s="109">
        <f t="shared" si="13"/>
        <v>1</v>
      </c>
      <c r="AA78" s="109">
        <f t="shared" si="13"/>
        <v>1</v>
      </c>
      <c r="AB78" s="109">
        <f t="shared" si="13"/>
        <v>0</v>
      </c>
      <c r="AC78" s="126">
        <f t="shared" si="13"/>
        <v>0</v>
      </c>
      <c r="AD78" s="109">
        <f t="shared" si="13"/>
        <v>1</v>
      </c>
      <c r="AE78" s="109">
        <f t="shared" si="13"/>
        <v>1</v>
      </c>
      <c r="AF78" s="109">
        <f t="shared" si="13"/>
        <v>1</v>
      </c>
      <c r="AG78" s="109">
        <f t="shared" si="13"/>
        <v>1</v>
      </c>
      <c r="AH78" s="109">
        <f t="shared" si="14"/>
        <v>0</v>
      </c>
      <c r="AI78" s="109">
        <f t="shared" si="14"/>
        <v>0</v>
      </c>
      <c r="AJ78" s="112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</row>
    <row r="79" spans="1:58" s="95" customFormat="1" ht="14.25" customHeight="1" x14ac:dyDescent="0.25">
      <c r="A79" s="113" t="s">
        <v>36</v>
      </c>
      <c r="B79" s="109">
        <f t="shared" si="12"/>
        <v>1</v>
      </c>
      <c r="C79" s="109">
        <f t="shared" si="12"/>
        <v>1</v>
      </c>
      <c r="D79" s="109">
        <f t="shared" si="12"/>
        <v>1</v>
      </c>
      <c r="E79" s="109">
        <f t="shared" si="12"/>
        <v>1</v>
      </c>
      <c r="F79" s="109">
        <f t="shared" si="12"/>
        <v>1</v>
      </c>
      <c r="G79" s="109">
        <f t="shared" si="12"/>
        <v>0</v>
      </c>
      <c r="H79" s="126">
        <f t="shared" si="12"/>
        <v>0</v>
      </c>
      <c r="I79" s="109">
        <f t="shared" si="12"/>
        <v>1</v>
      </c>
      <c r="J79" s="109">
        <f t="shared" si="12"/>
        <v>1</v>
      </c>
      <c r="K79" s="109">
        <f t="shared" si="12"/>
        <v>1</v>
      </c>
      <c r="L79" s="109">
        <f t="shared" si="12"/>
        <v>1</v>
      </c>
      <c r="M79" s="109">
        <f t="shared" si="12"/>
        <v>1</v>
      </c>
      <c r="N79" s="109">
        <f t="shared" si="12"/>
        <v>1</v>
      </c>
      <c r="O79" s="126">
        <f t="shared" si="12"/>
        <v>0</v>
      </c>
      <c r="P79" s="109">
        <f t="shared" si="12"/>
        <v>1</v>
      </c>
      <c r="Q79" s="109">
        <f t="shared" si="12"/>
        <v>1</v>
      </c>
      <c r="R79" s="109">
        <f t="shared" si="13"/>
        <v>1</v>
      </c>
      <c r="S79" s="109">
        <f t="shared" si="13"/>
        <v>1</v>
      </c>
      <c r="T79" s="109">
        <f t="shared" si="13"/>
        <v>1</v>
      </c>
      <c r="U79" s="109">
        <f t="shared" si="13"/>
        <v>1</v>
      </c>
      <c r="V79" s="126">
        <f t="shared" si="13"/>
        <v>0</v>
      </c>
      <c r="W79" s="109">
        <f t="shared" si="13"/>
        <v>1</v>
      </c>
      <c r="X79" s="109">
        <f t="shared" si="13"/>
        <v>1</v>
      </c>
      <c r="Y79" s="109">
        <f t="shared" si="13"/>
        <v>1</v>
      </c>
      <c r="Z79" s="109">
        <f t="shared" si="13"/>
        <v>1</v>
      </c>
      <c r="AA79" s="109">
        <f t="shared" si="13"/>
        <v>1</v>
      </c>
      <c r="AB79" s="109">
        <f t="shared" si="13"/>
        <v>0</v>
      </c>
      <c r="AC79" s="126">
        <f t="shared" si="13"/>
        <v>0</v>
      </c>
      <c r="AD79" s="109">
        <f t="shared" si="13"/>
        <v>1</v>
      </c>
      <c r="AE79" s="109">
        <f t="shared" si="13"/>
        <v>1</v>
      </c>
      <c r="AF79" s="109">
        <f t="shared" si="13"/>
        <v>1</v>
      </c>
      <c r="AG79" s="109">
        <f t="shared" si="13"/>
        <v>1</v>
      </c>
      <c r="AH79" s="109">
        <f t="shared" si="14"/>
        <v>1</v>
      </c>
      <c r="AI79" s="109">
        <f t="shared" si="14"/>
        <v>0</v>
      </c>
      <c r="AJ79" s="110" t="s">
        <v>36</v>
      </c>
    </row>
    <row r="80" spans="1:58" ht="14.25" customHeight="1" x14ac:dyDescent="0.25">
      <c r="A80" s="111" t="s">
        <v>33</v>
      </c>
      <c r="B80" s="109">
        <f t="shared" si="12"/>
        <v>1</v>
      </c>
      <c r="C80" s="109">
        <f t="shared" si="12"/>
        <v>1</v>
      </c>
      <c r="D80" s="109">
        <f t="shared" si="12"/>
        <v>1</v>
      </c>
      <c r="E80" s="109">
        <f t="shared" si="12"/>
        <v>1</v>
      </c>
      <c r="F80" s="109">
        <f t="shared" si="12"/>
        <v>1</v>
      </c>
      <c r="G80" s="109">
        <f t="shared" si="12"/>
        <v>0</v>
      </c>
      <c r="H80" s="126">
        <f t="shared" si="12"/>
        <v>0</v>
      </c>
      <c r="I80" s="109">
        <f t="shared" si="12"/>
        <v>1</v>
      </c>
      <c r="J80" s="109">
        <f t="shared" si="12"/>
        <v>1</v>
      </c>
      <c r="K80" s="109">
        <f t="shared" si="12"/>
        <v>1</v>
      </c>
      <c r="L80" s="109">
        <f t="shared" si="12"/>
        <v>1</v>
      </c>
      <c r="M80" s="109">
        <f t="shared" si="12"/>
        <v>1</v>
      </c>
      <c r="N80" s="109">
        <f t="shared" si="12"/>
        <v>1</v>
      </c>
      <c r="O80" s="126">
        <f t="shared" si="12"/>
        <v>0</v>
      </c>
      <c r="P80" s="109">
        <f t="shared" si="12"/>
        <v>1</v>
      </c>
      <c r="Q80" s="109">
        <f t="shared" si="12"/>
        <v>1</v>
      </c>
      <c r="R80" s="109">
        <f t="shared" si="13"/>
        <v>1</v>
      </c>
      <c r="S80" s="109">
        <f t="shared" si="13"/>
        <v>1</v>
      </c>
      <c r="T80" s="109">
        <f t="shared" si="13"/>
        <v>1</v>
      </c>
      <c r="U80" s="109">
        <f t="shared" si="13"/>
        <v>1</v>
      </c>
      <c r="V80" s="126">
        <f t="shared" si="13"/>
        <v>0</v>
      </c>
      <c r="W80" s="109">
        <f t="shared" si="13"/>
        <v>1</v>
      </c>
      <c r="X80" s="109">
        <f t="shared" si="13"/>
        <v>1</v>
      </c>
      <c r="Y80" s="109">
        <f t="shared" si="13"/>
        <v>1</v>
      </c>
      <c r="Z80" s="109">
        <f t="shared" si="13"/>
        <v>1</v>
      </c>
      <c r="AA80" s="109">
        <f t="shared" si="13"/>
        <v>1</v>
      </c>
      <c r="AB80" s="109">
        <f t="shared" si="13"/>
        <v>0</v>
      </c>
      <c r="AC80" s="126">
        <f t="shared" si="13"/>
        <v>0</v>
      </c>
      <c r="AD80" s="109">
        <f t="shared" si="13"/>
        <v>1</v>
      </c>
      <c r="AE80" s="109">
        <f t="shared" si="13"/>
        <v>1</v>
      </c>
      <c r="AF80" s="109">
        <f t="shared" si="13"/>
        <v>1</v>
      </c>
      <c r="AG80" s="109">
        <f t="shared" si="13"/>
        <v>1</v>
      </c>
      <c r="AH80" s="109">
        <f t="shared" si="14"/>
        <v>1</v>
      </c>
      <c r="AI80" s="109">
        <f t="shared" si="14"/>
        <v>0</v>
      </c>
      <c r="AJ80" s="112" t="s">
        <v>33</v>
      </c>
    </row>
    <row r="81" spans="1:36" ht="14.25" customHeight="1" x14ac:dyDescent="0.25">
      <c r="A81" s="111" t="s">
        <v>50</v>
      </c>
      <c r="B81" s="109">
        <f t="shared" si="12"/>
        <v>1</v>
      </c>
      <c r="C81" s="109">
        <f t="shared" si="12"/>
        <v>1</v>
      </c>
      <c r="D81" s="109">
        <f t="shared" si="12"/>
        <v>1</v>
      </c>
      <c r="E81" s="109">
        <f t="shared" si="12"/>
        <v>1</v>
      </c>
      <c r="F81" s="109">
        <f t="shared" si="12"/>
        <v>1</v>
      </c>
      <c r="G81" s="109">
        <f t="shared" si="12"/>
        <v>0</v>
      </c>
      <c r="H81" s="126">
        <f t="shared" si="12"/>
        <v>0</v>
      </c>
      <c r="I81" s="109">
        <f t="shared" si="12"/>
        <v>1</v>
      </c>
      <c r="J81" s="109">
        <f t="shared" si="12"/>
        <v>1</v>
      </c>
      <c r="K81" s="109">
        <f t="shared" si="12"/>
        <v>1</v>
      </c>
      <c r="L81" s="109">
        <f t="shared" si="12"/>
        <v>1</v>
      </c>
      <c r="M81" s="109">
        <f t="shared" si="12"/>
        <v>1</v>
      </c>
      <c r="N81" s="109">
        <f t="shared" si="12"/>
        <v>0</v>
      </c>
      <c r="O81" s="126">
        <f t="shared" si="12"/>
        <v>0</v>
      </c>
      <c r="P81" s="109">
        <f t="shared" si="12"/>
        <v>1</v>
      </c>
      <c r="Q81" s="109">
        <f t="shared" si="12"/>
        <v>1</v>
      </c>
      <c r="R81" s="109">
        <f t="shared" si="13"/>
        <v>1</v>
      </c>
      <c r="S81" s="109">
        <f t="shared" si="13"/>
        <v>1</v>
      </c>
      <c r="T81" s="109">
        <f t="shared" si="13"/>
        <v>1</v>
      </c>
      <c r="U81" s="109">
        <f t="shared" si="13"/>
        <v>1</v>
      </c>
      <c r="V81" s="126">
        <f t="shared" si="13"/>
        <v>0</v>
      </c>
      <c r="W81" s="109">
        <f t="shared" si="13"/>
        <v>1</v>
      </c>
      <c r="X81" s="109">
        <f t="shared" si="13"/>
        <v>1</v>
      </c>
      <c r="Y81" s="109">
        <f t="shared" si="13"/>
        <v>1</v>
      </c>
      <c r="Z81" s="109">
        <f t="shared" si="13"/>
        <v>1</v>
      </c>
      <c r="AA81" s="109">
        <f t="shared" si="13"/>
        <v>1</v>
      </c>
      <c r="AB81" s="109">
        <f t="shared" si="13"/>
        <v>1</v>
      </c>
      <c r="AC81" s="126">
        <f t="shared" si="13"/>
        <v>0</v>
      </c>
      <c r="AD81" s="109">
        <f t="shared" si="13"/>
        <v>1</v>
      </c>
      <c r="AE81" s="109">
        <f t="shared" si="13"/>
        <v>1</v>
      </c>
      <c r="AF81" s="109">
        <f t="shared" si="13"/>
        <v>1</v>
      </c>
      <c r="AG81" s="109">
        <f t="shared" si="13"/>
        <v>1</v>
      </c>
      <c r="AH81" s="109">
        <f t="shared" si="14"/>
        <v>1</v>
      </c>
      <c r="AI81" s="109">
        <f t="shared" si="14"/>
        <v>0</v>
      </c>
      <c r="AJ81" s="112"/>
    </row>
    <row r="82" spans="1:36" s="95" customFormat="1" ht="14.25" customHeight="1" x14ac:dyDescent="0.25">
      <c r="A82" s="113" t="s">
        <v>35</v>
      </c>
      <c r="B82" s="109">
        <f t="shared" si="12"/>
        <v>1</v>
      </c>
      <c r="C82" s="109">
        <f t="shared" si="12"/>
        <v>1</v>
      </c>
      <c r="D82" s="109">
        <f t="shared" si="12"/>
        <v>1</v>
      </c>
      <c r="E82" s="109">
        <f t="shared" si="12"/>
        <v>1</v>
      </c>
      <c r="F82" s="109">
        <f t="shared" si="12"/>
        <v>1</v>
      </c>
      <c r="G82" s="109">
        <f t="shared" si="12"/>
        <v>1</v>
      </c>
      <c r="H82" s="126">
        <f t="shared" si="12"/>
        <v>0</v>
      </c>
      <c r="I82" s="109">
        <f t="shared" si="12"/>
        <v>1</v>
      </c>
      <c r="J82" s="109">
        <f t="shared" si="12"/>
        <v>1</v>
      </c>
      <c r="K82" s="109">
        <f t="shared" si="12"/>
        <v>1</v>
      </c>
      <c r="L82" s="109">
        <f t="shared" si="12"/>
        <v>1</v>
      </c>
      <c r="M82" s="109">
        <f t="shared" si="12"/>
        <v>1</v>
      </c>
      <c r="N82" s="109">
        <f t="shared" si="12"/>
        <v>1</v>
      </c>
      <c r="O82" s="126">
        <f t="shared" si="12"/>
        <v>0</v>
      </c>
      <c r="P82" s="109">
        <f t="shared" si="12"/>
        <v>1</v>
      </c>
      <c r="Q82" s="109">
        <f t="shared" si="12"/>
        <v>1</v>
      </c>
      <c r="R82" s="109">
        <f t="shared" si="13"/>
        <v>1</v>
      </c>
      <c r="S82" s="109">
        <f t="shared" si="13"/>
        <v>1</v>
      </c>
      <c r="T82" s="109">
        <f t="shared" si="13"/>
        <v>1</v>
      </c>
      <c r="U82" s="109">
        <f t="shared" si="13"/>
        <v>1</v>
      </c>
      <c r="V82" s="126">
        <f t="shared" si="13"/>
        <v>0</v>
      </c>
      <c r="W82" s="109">
        <f t="shared" si="13"/>
        <v>1</v>
      </c>
      <c r="X82" s="109">
        <f t="shared" si="13"/>
        <v>1</v>
      </c>
      <c r="Y82" s="109">
        <f t="shared" si="13"/>
        <v>1</v>
      </c>
      <c r="Z82" s="109">
        <f t="shared" si="13"/>
        <v>1</v>
      </c>
      <c r="AA82" s="109">
        <f t="shared" si="13"/>
        <v>1</v>
      </c>
      <c r="AB82" s="109">
        <f t="shared" si="13"/>
        <v>1</v>
      </c>
      <c r="AC82" s="126">
        <f t="shared" si="13"/>
        <v>0</v>
      </c>
      <c r="AD82" s="109">
        <f t="shared" si="13"/>
        <v>1</v>
      </c>
      <c r="AE82" s="109">
        <f t="shared" si="13"/>
        <v>1</v>
      </c>
      <c r="AF82" s="109">
        <f t="shared" si="13"/>
        <v>1</v>
      </c>
      <c r="AG82" s="109">
        <f t="shared" si="13"/>
        <v>1</v>
      </c>
      <c r="AH82" s="109">
        <f t="shared" si="14"/>
        <v>1</v>
      </c>
      <c r="AI82" s="109">
        <f t="shared" si="14"/>
        <v>1</v>
      </c>
      <c r="AJ82" s="110" t="s">
        <v>35</v>
      </c>
    </row>
    <row r="83" spans="1:36" ht="14.25" customHeight="1" x14ac:dyDescent="0.25">
      <c r="A83" s="111" t="s">
        <v>31</v>
      </c>
      <c r="B83" s="109">
        <f t="shared" si="12"/>
        <v>1</v>
      </c>
      <c r="C83" s="109">
        <f t="shared" si="12"/>
        <v>1</v>
      </c>
      <c r="D83" s="109">
        <f t="shared" si="12"/>
        <v>1</v>
      </c>
      <c r="E83" s="109">
        <f t="shared" si="12"/>
        <v>1</v>
      </c>
      <c r="F83" s="109">
        <f t="shared" si="12"/>
        <v>1</v>
      </c>
      <c r="G83" s="109">
        <f t="shared" si="12"/>
        <v>1</v>
      </c>
      <c r="H83" s="126">
        <f t="shared" si="12"/>
        <v>0</v>
      </c>
      <c r="I83" s="109">
        <f t="shared" si="12"/>
        <v>1</v>
      </c>
      <c r="J83" s="109">
        <f t="shared" si="12"/>
        <v>1</v>
      </c>
      <c r="K83" s="109">
        <f t="shared" si="12"/>
        <v>1</v>
      </c>
      <c r="L83" s="109">
        <f t="shared" si="12"/>
        <v>1</v>
      </c>
      <c r="M83" s="109">
        <f t="shared" si="12"/>
        <v>1</v>
      </c>
      <c r="N83" s="109">
        <f t="shared" si="12"/>
        <v>1</v>
      </c>
      <c r="O83" s="126">
        <f t="shared" si="12"/>
        <v>0</v>
      </c>
      <c r="P83" s="109">
        <f t="shared" si="12"/>
        <v>1</v>
      </c>
      <c r="Q83" s="109">
        <f t="shared" si="12"/>
        <v>1</v>
      </c>
      <c r="R83" s="109">
        <f t="shared" si="13"/>
        <v>1</v>
      </c>
      <c r="S83" s="109">
        <f t="shared" si="13"/>
        <v>1</v>
      </c>
      <c r="T83" s="109">
        <f t="shared" si="13"/>
        <v>1</v>
      </c>
      <c r="U83" s="109">
        <f t="shared" si="13"/>
        <v>1</v>
      </c>
      <c r="V83" s="126">
        <f t="shared" si="13"/>
        <v>0</v>
      </c>
      <c r="W83" s="109">
        <f t="shared" si="13"/>
        <v>1</v>
      </c>
      <c r="X83" s="109">
        <f t="shared" si="13"/>
        <v>1</v>
      </c>
      <c r="Y83" s="109">
        <f t="shared" si="13"/>
        <v>1</v>
      </c>
      <c r="Z83" s="109">
        <f t="shared" si="13"/>
        <v>1</v>
      </c>
      <c r="AA83" s="109">
        <f t="shared" si="13"/>
        <v>1</v>
      </c>
      <c r="AB83" s="109">
        <f t="shared" si="13"/>
        <v>1</v>
      </c>
      <c r="AC83" s="126">
        <f t="shared" si="13"/>
        <v>0</v>
      </c>
      <c r="AD83" s="109">
        <f t="shared" si="13"/>
        <v>1</v>
      </c>
      <c r="AE83" s="109">
        <f t="shared" si="13"/>
        <v>1</v>
      </c>
      <c r="AF83" s="109">
        <f t="shared" si="13"/>
        <v>1</v>
      </c>
      <c r="AG83" s="109">
        <f t="shared" si="13"/>
        <v>1</v>
      </c>
      <c r="AH83" s="109">
        <f t="shared" si="14"/>
        <v>1</v>
      </c>
      <c r="AI83" s="109">
        <f t="shared" si="14"/>
        <v>1</v>
      </c>
      <c r="AJ83" s="112" t="s">
        <v>31</v>
      </c>
    </row>
    <row r="84" spans="1:36" ht="14.25" customHeight="1" x14ac:dyDescent="0.25">
      <c r="A84" s="111" t="s">
        <v>89</v>
      </c>
      <c r="B84" s="109">
        <f t="shared" si="12"/>
        <v>1</v>
      </c>
      <c r="C84" s="109">
        <f t="shared" si="12"/>
        <v>1</v>
      </c>
      <c r="D84" s="109">
        <f t="shared" si="12"/>
        <v>1</v>
      </c>
      <c r="E84" s="109">
        <f t="shared" si="12"/>
        <v>1</v>
      </c>
      <c r="F84" s="109">
        <f t="shared" si="12"/>
        <v>1</v>
      </c>
      <c r="G84" s="109">
        <f t="shared" si="12"/>
        <v>1</v>
      </c>
      <c r="H84" s="126">
        <f t="shared" si="12"/>
        <v>0</v>
      </c>
      <c r="I84" s="109">
        <f t="shared" si="12"/>
        <v>1</v>
      </c>
      <c r="J84" s="109">
        <f t="shared" si="12"/>
        <v>1</v>
      </c>
      <c r="K84" s="109">
        <f t="shared" si="12"/>
        <v>1</v>
      </c>
      <c r="L84" s="109">
        <f t="shared" si="12"/>
        <v>1</v>
      </c>
      <c r="M84" s="109">
        <f t="shared" si="12"/>
        <v>1</v>
      </c>
      <c r="N84" s="109">
        <f t="shared" si="12"/>
        <v>1</v>
      </c>
      <c r="O84" s="126">
        <f t="shared" si="12"/>
        <v>0</v>
      </c>
      <c r="P84" s="109">
        <f t="shared" si="12"/>
        <v>1</v>
      </c>
      <c r="Q84" s="109">
        <f t="shared" si="12"/>
        <v>1</v>
      </c>
      <c r="R84" s="109">
        <f t="shared" si="13"/>
        <v>1</v>
      </c>
      <c r="S84" s="109">
        <f t="shared" si="13"/>
        <v>1</v>
      </c>
      <c r="T84" s="109">
        <f t="shared" si="13"/>
        <v>1</v>
      </c>
      <c r="U84" s="109">
        <f t="shared" si="13"/>
        <v>1</v>
      </c>
      <c r="V84" s="126">
        <f t="shared" si="13"/>
        <v>0</v>
      </c>
      <c r="W84" s="109">
        <f t="shared" si="13"/>
        <v>1</v>
      </c>
      <c r="X84" s="109">
        <f t="shared" si="13"/>
        <v>1</v>
      </c>
      <c r="Y84" s="109">
        <f t="shared" si="13"/>
        <v>1</v>
      </c>
      <c r="Z84" s="109">
        <f t="shared" si="13"/>
        <v>1</v>
      </c>
      <c r="AA84" s="109">
        <f t="shared" si="13"/>
        <v>1</v>
      </c>
      <c r="AB84" s="109">
        <f t="shared" si="13"/>
        <v>1</v>
      </c>
      <c r="AC84" s="126">
        <f t="shared" si="13"/>
        <v>0</v>
      </c>
      <c r="AD84" s="109">
        <f t="shared" si="13"/>
        <v>1</v>
      </c>
      <c r="AE84" s="109">
        <f t="shared" si="13"/>
        <v>1</v>
      </c>
      <c r="AF84" s="109">
        <f t="shared" si="13"/>
        <v>1</v>
      </c>
      <c r="AG84" s="109">
        <f t="shared" si="13"/>
        <v>1</v>
      </c>
      <c r="AH84" s="109">
        <f t="shared" si="14"/>
        <v>1</v>
      </c>
      <c r="AI84" s="109">
        <f t="shared" si="14"/>
        <v>1</v>
      </c>
      <c r="AJ84" s="112"/>
    </row>
    <row r="85" spans="1:36" s="95" customFormat="1" ht="14.25" customHeight="1" x14ac:dyDescent="0.25">
      <c r="A85" s="113" t="s">
        <v>24</v>
      </c>
      <c r="B85" s="109">
        <f t="shared" si="12"/>
        <v>1</v>
      </c>
      <c r="C85" s="109">
        <f t="shared" si="12"/>
        <v>1</v>
      </c>
      <c r="D85" s="109">
        <f t="shared" si="12"/>
        <v>1</v>
      </c>
      <c r="E85" s="109">
        <f t="shared" si="12"/>
        <v>1</v>
      </c>
      <c r="F85" s="109">
        <f t="shared" si="12"/>
        <v>1</v>
      </c>
      <c r="G85" s="109">
        <f t="shared" si="12"/>
        <v>1</v>
      </c>
      <c r="H85" s="126">
        <f t="shared" si="12"/>
        <v>0</v>
      </c>
      <c r="I85" s="109">
        <f t="shared" si="12"/>
        <v>1</v>
      </c>
      <c r="J85" s="109">
        <f t="shared" si="12"/>
        <v>1</v>
      </c>
      <c r="K85" s="109">
        <f t="shared" si="12"/>
        <v>1</v>
      </c>
      <c r="L85" s="109">
        <f t="shared" si="12"/>
        <v>1</v>
      </c>
      <c r="M85" s="109">
        <f t="shared" si="12"/>
        <v>1</v>
      </c>
      <c r="N85" s="109">
        <f t="shared" si="12"/>
        <v>1</v>
      </c>
      <c r="O85" s="126">
        <f t="shared" si="12"/>
        <v>0</v>
      </c>
      <c r="P85" s="109">
        <f t="shared" si="12"/>
        <v>1</v>
      </c>
      <c r="Q85" s="109">
        <f t="shared" si="12"/>
        <v>1</v>
      </c>
      <c r="R85" s="109">
        <f t="shared" si="13"/>
        <v>1</v>
      </c>
      <c r="S85" s="109">
        <f t="shared" si="13"/>
        <v>1</v>
      </c>
      <c r="T85" s="109">
        <f t="shared" si="13"/>
        <v>1</v>
      </c>
      <c r="U85" s="109">
        <f t="shared" si="13"/>
        <v>1</v>
      </c>
      <c r="V85" s="126">
        <f t="shared" si="13"/>
        <v>0</v>
      </c>
      <c r="W85" s="109">
        <f t="shared" si="13"/>
        <v>1</v>
      </c>
      <c r="X85" s="109">
        <f t="shared" si="13"/>
        <v>1</v>
      </c>
      <c r="Y85" s="109">
        <f t="shared" si="13"/>
        <v>1</v>
      </c>
      <c r="Z85" s="109">
        <f t="shared" si="13"/>
        <v>1</v>
      </c>
      <c r="AA85" s="109">
        <f t="shared" si="13"/>
        <v>1</v>
      </c>
      <c r="AB85" s="109">
        <f t="shared" si="13"/>
        <v>1</v>
      </c>
      <c r="AC85" s="126">
        <f t="shared" si="13"/>
        <v>0</v>
      </c>
      <c r="AD85" s="109">
        <f t="shared" si="13"/>
        <v>1</v>
      </c>
      <c r="AE85" s="109">
        <f t="shared" si="13"/>
        <v>1</v>
      </c>
      <c r="AF85" s="109">
        <f t="shared" si="13"/>
        <v>1</v>
      </c>
      <c r="AG85" s="109">
        <f t="shared" si="13"/>
        <v>1</v>
      </c>
      <c r="AH85" s="109">
        <f t="shared" si="14"/>
        <v>1</v>
      </c>
      <c r="AI85" s="109">
        <f t="shared" si="14"/>
        <v>1</v>
      </c>
      <c r="AJ85" s="110" t="s">
        <v>24</v>
      </c>
    </row>
    <row r="86" spans="1:36" ht="14.25" customHeight="1" x14ac:dyDescent="0.25">
      <c r="A86" s="111" t="s">
        <v>30</v>
      </c>
      <c r="B86" s="109">
        <f t="shared" si="12"/>
        <v>1</v>
      </c>
      <c r="C86" s="109">
        <f t="shared" si="12"/>
        <v>1</v>
      </c>
      <c r="D86" s="109">
        <f t="shared" si="12"/>
        <v>1</v>
      </c>
      <c r="E86" s="109">
        <f t="shared" si="12"/>
        <v>1</v>
      </c>
      <c r="F86" s="109">
        <f t="shared" si="12"/>
        <v>1</v>
      </c>
      <c r="G86" s="109">
        <f t="shared" si="12"/>
        <v>1</v>
      </c>
      <c r="H86" s="126">
        <f t="shared" si="12"/>
        <v>0</v>
      </c>
      <c r="I86" s="109">
        <f t="shared" si="12"/>
        <v>1</v>
      </c>
      <c r="J86" s="109">
        <f t="shared" si="12"/>
        <v>1</v>
      </c>
      <c r="K86" s="109">
        <f t="shared" si="12"/>
        <v>1</v>
      </c>
      <c r="L86" s="109">
        <f t="shared" si="12"/>
        <v>1</v>
      </c>
      <c r="M86" s="109">
        <f t="shared" si="12"/>
        <v>1</v>
      </c>
      <c r="N86" s="109">
        <f t="shared" si="12"/>
        <v>1</v>
      </c>
      <c r="O86" s="126">
        <f t="shared" si="12"/>
        <v>0</v>
      </c>
      <c r="P86" s="109">
        <f t="shared" si="12"/>
        <v>1</v>
      </c>
      <c r="Q86" s="109">
        <f t="shared" si="12"/>
        <v>1</v>
      </c>
      <c r="R86" s="109">
        <f t="shared" si="13"/>
        <v>1</v>
      </c>
      <c r="S86" s="109">
        <f t="shared" si="13"/>
        <v>1</v>
      </c>
      <c r="T86" s="109">
        <f t="shared" si="13"/>
        <v>1</v>
      </c>
      <c r="U86" s="109">
        <f t="shared" si="13"/>
        <v>1</v>
      </c>
      <c r="V86" s="126">
        <f t="shared" si="13"/>
        <v>0</v>
      </c>
      <c r="W86" s="109">
        <f t="shared" si="13"/>
        <v>1</v>
      </c>
      <c r="X86" s="109">
        <f t="shared" si="13"/>
        <v>1</v>
      </c>
      <c r="Y86" s="109">
        <f t="shared" si="13"/>
        <v>1</v>
      </c>
      <c r="Z86" s="109">
        <f t="shared" si="13"/>
        <v>1</v>
      </c>
      <c r="AA86" s="109">
        <f t="shared" si="13"/>
        <v>1</v>
      </c>
      <c r="AB86" s="109">
        <f t="shared" si="13"/>
        <v>1</v>
      </c>
      <c r="AC86" s="126">
        <f t="shared" si="13"/>
        <v>0</v>
      </c>
      <c r="AD86" s="109">
        <f t="shared" si="13"/>
        <v>1</v>
      </c>
      <c r="AE86" s="109">
        <f t="shared" si="13"/>
        <v>1</v>
      </c>
      <c r="AF86" s="109">
        <f t="shared" si="13"/>
        <v>1</v>
      </c>
      <c r="AG86" s="109">
        <f t="shared" si="13"/>
        <v>1</v>
      </c>
      <c r="AH86" s="109">
        <f t="shared" si="14"/>
        <v>1</v>
      </c>
      <c r="AI86" s="109">
        <f t="shared" si="14"/>
        <v>1</v>
      </c>
      <c r="AJ86" s="112" t="s">
        <v>30</v>
      </c>
    </row>
    <row r="87" spans="1:36" ht="14.25" customHeight="1" x14ac:dyDescent="0.25">
      <c r="A87" s="111" t="s">
        <v>90</v>
      </c>
      <c r="B87" s="109">
        <f t="shared" si="12"/>
        <v>1</v>
      </c>
      <c r="C87" s="109">
        <f t="shared" si="12"/>
        <v>1</v>
      </c>
      <c r="D87" s="109">
        <f t="shared" si="12"/>
        <v>1</v>
      </c>
      <c r="E87" s="109">
        <f t="shared" si="12"/>
        <v>1</v>
      </c>
      <c r="F87" s="109">
        <f t="shared" si="12"/>
        <v>1</v>
      </c>
      <c r="G87" s="109">
        <f t="shared" si="12"/>
        <v>1</v>
      </c>
      <c r="H87" s="126">
        <f t="shared" si="12"/>
        <v>0</v>
      </c>
      <c r="I87" s="109">
        <f t="shared" si="12"/>
        <v>1</v>
      </c>
      <c r="J87" s="109">
        <f t="shared" si="12"/>
        <v>1</v>
      </c>
      <c r="K87" s="109">
        <f t="shared" si="12"/>
        <v>1</v>
      </c>
      <c r="L87" s="109">
        <f t="shared" si="12"/>
        <v>1</v>
      </c>
      <c r="M87" s="109">
        <f t="shared" si="12"/>
        <v>1</v>
      </c>
      <c r="N87" s="109">
        <f t="shared" si="12"/>
        <v>1</v>
      </c>
      <c r="O87" s="126">
        <f t="shared" si="12"/>
        <v>0</v>
      </c>
      <c r="P87" s="109">
        <f t="shared" si="12"/>
        <v>1</v>
      </c>
      <c r="Q87" s="109">
        <f t="shared" si="12"/>
        <v>1</v>
      </c>
      <c r="R87" s="109">
        <f t="shared" si="13"/>
        <v>1</v>
      </c>
      <c r="S87" s="109">
        <f t="shared" si="13"/>
        <v>1</v>
      </c>
      <c r="T87" s="109">
        <f t="shared" si="13"/>
        <v>1</v>
      </c>
      <c r="U87" s="109">
        <f t="shared" si="13"/>
        <v>1</v>
      </c>
      <c r="V87" s="126">
        <f t="shared" si="13"/>
        <v>0</v>
      </c>
      <c r="W87" s="109">
        <f t="shared" si="13"/>
        <v>1</v>
      </c>
      <c r="X87" s="109">
        <f t="shared" si="13"/>
        <v>1</v>
      </c>
      <c r="Y87" s="109">
        <f t="shared" si="13"/>
        <v>1</v>
      </c>
      <c r="Z87" s="109">
        <f t="shared" si="13"/>
        <v>1</v>
      </c>
      <c r="AA87" s="109">
        <f t="shared" si="13"/>
        <v>1</v>
      </c>
      <c r="AB87" s="109">
        <f t="shared" si="13"/>
        <v>1</v>
      </c>
      <c r="AC87" s="126">
        <f t="shared" si="13"/>
        <v>0</v>
      </c>
      <c r="AD87" s="109">
        <f t="shared" si="13"/>
        <v>1</v>
      </c>
      <c r="AE87" s="109">
        <f t="shared" si="13"/>
        <v>1</v>
      </c>
      <c r="AF87" s="109">
        <f t="shared" si="13"/>
        <v>1</v>
      </c>
      <c r="AG87" s="109">
        <f t="shared" si="13"/>
        <v>1</v>
      </c>
      <c r="AH87" s="109">
        <f t="shared" si="14"/>
        <v>1</v>
      </c>
      <c r="AI87" s="109">
        <f t="shared" si="14"/>
        <v>1</v>
      </c>
      <c r="AJ87" s="112"/>
    </row>
    <row r="88" spans="1:36" s="95" customFormat="1" ht="14.25" customHeight="1" x14ac:dyDescent="0.25">
      <c r="A88" s="113" t="s">
        <v>21</v>
      </c>
      <c r="B88" s="109">
        <f t="shared" si="12"/>
        <v>1</v>
      </c>
      <c r="C88" s="109">
        <f t="shared" si="12"/>
        <v>1</v>
      </c>
      <c r="D88" s="109">
        <f t="shared" si="12"/>
        <v>1</v>
      </c>
      <c r="E88" s="109">
        <f t="shared" si="12"/>
        <v>1</v>
      </c>
      <c r="F88" s="109">
        <f t="shared" si="12"/>
        <v>1</v>
      </c>
      <c r="G88" s="109">
        <f t="shared" si="12"/>
        <v>1</v>
      </c>
      <c r="H88" s="126">
        <f t="shared" si="12"/>
        <v>0</v>
      </c>
      <c r="I88" s="109">
        <f t="shared" si="12"/>
        <v>1</v>
      </c>
      <c r="J88" s="109">
        <f t="shared" si="12"/>
        <v>1</v>
      </c>
      <c r="K88" s="109">
        <f t="shared" si="12"/>
        <v>1</v>
      </c>
      <c r="L88" s="109">
        <f t="shared" si="12"/>
        <v>1</v>
      </c>
      <c r="M88" s="109">
        <f t="shared" si="12"/>
        <v>1</v>
      </c>
      <c r="N88" s="109">
        <f t="shared" si="12"/>
        <v>1</v>
      </c>
      <c r="O88" s="126">
        <f t="shared" si="12"/>
        <v>0</v>
      </c>
      <c r="P88" s="109">
        <f t="shared" si="12"/>
        <v>1</v>
      </c>
      <c r="Q88" s="109">
        <f t="shared" si="12"/>
        <v>1</v>
      </c>
      <c r="R88" s="109">
        <f t="shared" si="13"/>
        <v>1</v>
      </c>
      <c r="S88" s="109">
        <f t="shared" si="13"/>
        <v>1</v>
      </c>
      <c r="T88" s="109">
        <f t="shared" si="13"/>
        <v>1</v>
      </c>
      <c r="U88" s="109">
        <f t="shared" si="13"/>
        <v>1</v>
      </c>
      <c r="V88" s="126">
        <f t="shared" si="13"/>
        <v>0</v>
      </c>
      <c r="W88" s="109">
        <f t="shared" si="13"/>
        <v>1</v>
      </c>
      <c r="X88" s="109">
        <f t="shared" si="13"/>
        <v>1</v>
      </c>
      <c r="Y88" s="109">
        <f t="shared" si="13"/>
        <v>1</v>
      </c>
      <c r="Z88" s="109">
        <f t="shared" si="13"/>
        <v>1</v>
      </c>
      <c r="AA88" s="109">
        <f t="shared" si="13"/>
        <v>1</v>
      </c>
      <c r="AB88" s="109">
        <f t="shared" si="13"/>
        <v>1</v>
      </c>
      <c r="AC88" s="126">
        <f t="shared" si="13"/>
        <v>0</v>
      </c>
      <c r="AD88" s="109">
        <f t="shared" si="13"/>
        <v>1</v>
      </c>
      <c r="AE88" s="109">
        <f t="shared" si="13"/>
        <v>1</v>
      </c>
      <c r="AF88" s="109">
        <f t="shared" si="13"/>
        <v>1</v>
      </c>
      <c r="AG88" s="109">
        <f t="shared" si="13"/>
        <v>1</v>
      </c>
      <c r="AH88" s="109">
        <f t="shared" si="14"/>
        <v>1</v>
      </c>
      <c r="AI88" s="109">
        <f t="shared" si="14"/>
        <v>1</v>
      </c>
      <c r="AJ88" s="110" t="s">
        <v>21</v>
      </c>
    </row>
    <row r="89" spans="1:36" ht="14.25" customHeight="1" x14ac:dyDescent="0.25">
      <c r="A89" s="111" t="s">
        <v>22</v>
      </c>
      <c r="B89" s="109">
        <f t="shared" si="12"/>
        <v>1</v>
      </c>
      <c r="C89" s="109">
        <f t="shared" si="12"/>
        <v>1</v>
      </c>
      <c r="D89" s="109">
        <f t="shared" si="12"/>
        <v>1</v>
      </c>
      <c r="E89" s="109">
        <f t="shared" si="12"/>
        <v>1</v>
      </c>
      <c r="F89" s="109">
        <f t="shared" si="12"/>
        <v>1</v>
      </c>
      <c r="G89" s="109">
        <f t="shared" si="12"/>
        <v>1</v>
      </c>
      <c r="H89" s="126">
        <f t="shared" si="12"/>
        <v>0</v>
      </c>
      <c r="I89" s="109">
        <f t="shared" si="12"/>
        <v>1</v>
      </c>
      <c r="J89" s="109">
        <f t="shared" si="12"/>
        <v>1</v>
      </c>
      <c r="K89" s="109">
        <f t="shared" si="12"/>
        <v>1</v>
      </c>
      <c r="L89" s="109">
        <f t="shared" si="12"/>
        <v>1</v>
      </c>
      <c r="M89" s="109">
        <f t="shared" si="12"/>
        <v>1</v>
      </c>
      <c r="N89" s="109">
        <f t="shared" si="12"/>
        <v>1</v>
      </c>
      <c r="O89" s="126">
        <f t="shared" si="12"/>
        <v>0</v>
      </c>
      <c r="P89" s="109">
        <f t="shared" si="12"/>
        <v>1</v>
      </c>
      <c r="Q89" s="109">
        <f t="shared" si="12"/>
        <v>1</v>
      </c>
      <c r="R89" s="109">
        <f t="shared" si="13"/>
        <v>1</v>
      </c>
      <c r="S89" s="109">
        <f t="shared" si="13"/>
        <v>1</v>
      </c>
      <c r="T89" s="109">
        <f t="shared" si="13"/>
        <v>1</v>
      </c>
      <c r="U89" s="109">
        <f t="shared" si="13"/>
        <v>1</v>
      </c>
      <c r="V89" s="126">
        <f t="shared" si="13"/>
        <v>0</v>
      </c>
      <c r="W89" s="109">
        <f t="shared" si="13"/>
        <v>1</v>
      </c>
      <c r="X89" s="109">
        <f t="shared" si="13"/>
        <v>1</v>
      </c>
      <c r="Y89" s="109">
        <f t="shared" si="13"/>
        <v>1</v>
      </c>
      <c r="Z89" s="109">
        <f t="shared" si="13"/>
        <v>1</v>
      </c>
      <c r="AA89" s="109">
        <f t="shared" si="13"/>
        <v>1</v>
      </c>
      <c r="AB89" s="109">
        <f t="shared" si="13"/>
        <v>1</v>
      </c>
      <c r="AC89" s="126">
        <f t="shared" si="13"/>
        <v>0</v>
      </c>
      <c r="AD89" s="109">
        <f t="shared" si="13"/>
        <v>1</v>
      </c>
      <c r="AE89" s="109">
        <f t="shared" si="13"/>
        <v>1</v>
      </c>
      <c r="AF89" s="109">
        <f t="shared" si="13"/>
        <v>1</v>
      </c>
      <c r="AG89" s="109">
        <f t="shared" si="13"/>
        <v>1</v>
      </c>
      <c r="AH89" s="109">
        <f t="shared" si="14"/>
        <v>1</v>
      </c>
      <c r="AI89" s="109">
        <f t="shared" si="14"/>
        <v>1</v>
      </c>
      <c r="AJ89" s="112" t="s">
        <v>22</v>
      </c>
    </row>
    <row r="90" spans="1:36" s="95" customFormat="1" ht="14.25" customHeight="1" x14ac:dyDescent="0.25">
      <c r="A90" s="113" t="s">
        <v>27</v>
      </c>
      <c r="B90" s="109">
        <f t="shared" si="12"/>
        <v>1</v>
      </c>
      <c r="C90" s="109">
        <f t="shared" si="12"/>
        <v>1</v>
      </c>
      <c r="D90" s="109">
        <f t="shared" si="12"/>
        <v>1</v>
      </c>
      <c r="E90" s="109">
        <f t="shared" si="12"/>
        <v>1</v>
      </c>
      <c r="F90" s="109">
        <f t="shared" si="12"/>
        <v>1</v>
      </c>
      <c r="G90" s="109">
        <f t="shared" si="12"/>
        <v>1</v>
      </c>
      <c r="H90" s="126">
        <f t="shared" si="12"/>
        <v>0</v>
      </c>
      <c r="I90" s="109">
        <f t="shared" si="12"/>
        <v>1</v>
      </c>
      <c r="J90" s="109">
        <f t="shared" si="12"/>
        <v>1</v>
      </c>
      <c r="K90" s="109">
        <f t="shared" si="12"/>
        <v>1</v>
      </c>
      <c r="L90" s="109">
        <f t="shared" si="12"/>
        <v>1</v>
      </c>
      <c r="M90" s="109">
        <f t="shared" si="12"/>
        <v>1</v>
      </c>
      <c r="N90" s="109">
        <f t="shared" si="12"/>
        <v>1</v>
      </c>
      <c r="O90" s="126">
        <f t="shared" si="12"/>
        <v>0</v>
      </c>
      <c r="P90" s="109">
        <f t="shared" si="12"/>
        <v>1</v>
      </c>
      <c r="Q90" s="109">
        <f t="shared" si="12"/>
        <v>1</v>
      </c>
      <c r="R90" s="109">
        <f t="shared" si="13"/>
        <v>1</v>
      </c>
      <c r="S90" s="109">
        <f t="shared" si="13"/>
        <v>1</v>
      </c>
      <c r="T90" s="109">
        <f t="shared" si="13"/>
        <v>1</v>
      </c>
      <c r="U90" s="109">
        <f t="shared" si="13"/>
        <v>1</v>
      </c>
      <c r="V90" s="126">
        <f t="shared" si="13"/>
        <v>0</v>
      </c>
      <c r="W90" s="109">
        <f t="shared" si="13"/>
        <v>1</v>
      </c>
      <c r="X90" s="109">
        <f t="shared" si="13"/>
        <v>1</v>
      </c>
      <c r="Y90" s="109">
        <f t="shared" si="13"/>
        <v>1</v>
      </c>
      <c r="Z90" s="109">
        <f t="shared" si="13"/>
        <v>1</v>
      </c>
      <c r="AA90" s="109">
        <f t="shared" si="13"/>
        <v>1</v>
      </c>
      <c r="AB90" s="109">
        <f t="shared" si="13"/>
        <v>1</v>
      </c>
      <c r="AC90" s="126">
        <f t="shared" si="13"/>
        <v>0</v>
      </c>
      <c r="AD90" s="109">
        <f t="shared" si="13"/>
        <v>1</v>
      </c>
      <c r="AE90" s="109">
        <f t="shared" si="13"/>
        <v>1</v>
      </c>
      <c r="AF90" s="109">
        <f t="shared" si="13"/>
        <v>1</v>
      </c>
      <c r="AG90" s="109">
        <f t="shared" si="13"/>
        <v>1</v>
      </c>
      <c r="AH90" s="109">
        <f t="shared" si="14"/>
        <v>1</v>
      </c>
      <c r="AI90" s="109">
        <f t="shared" si="14"/>
        <v>1</v>
      </c>
      <c r="AJ90" s="110" t="s">
        <v>27</v>
      </c>
    </row>
    <row r="91" spans="1:36" ht="14.25" customHeight="1" x14ac:dyDescent="0.25">
      <c r="A91" s="111" t="s">
        <v>28</v>
      </c>
      <c r="B91" s="109">
        <f t="shared" si="12"/>
        <v>1</v>
      </c>
      <c r="C91" s="109">
        <f t="shared" si="12"/>
        <v>1</v>
      </c>
      <c r="D91" s="109">
        <f t="shared" si="12"/>
        <v>1</v>
      </c>
      <c r="E91" s="109">
        <f t="shared" si="12"/>
        <v>1</v>
      </c>
      <c r="F91" s="109">
        <f t="shared" si="12"/>
        <v>1</v>
      </c>
      <c r="G91" s="109">
        <f t="shared" si="12"/>
        <v>1</v>
      </c>
      <c r="H91" s="126">
        <f t="shared" si="12"/>
        <v>0</v>
      </c>
      <c r="I91" s="109">
        <f t="shared" si="12"/>
        <v>1</v>
      </c>
      <c r="J91" s="109">
        <f t="shared" si="12"/>
        <v>1</v>
      </c>
      <c r="K91" s="109">
        <f t="shared" si="12"/>
        <v>1</v>
      </c>
      <c r="L91" s="109">
        <f t="shared" si="12"/>
        <v>1</v>
      </c>
      <c r="M91" s="109">
        <f t="shared" si="12"/>
        <v>1</v>
      </c>
      <c r="N91" s="109">
        <f t="shared" si="12"/>
        <v>1</v>
      </c>
      <c r="O91" s="126">
        <f t="shared" si="12"/>
        <v>0</v>
      </c>
      <c r="P91" s="109">
        <f t="shared" si="12"/>
        <v>1</v>
      </c>
      <c r="Q91" s="109">
        <f t="shared" ref="L91:AA95" si="15">COUNTIF(Q$3:Q$75,$A91)</f>
        <v>1</v>
      </c>
      <c r="R91" s="109">
        <f t="shared" si="15"/>
        <v>1</v>
      </c>
      <c r="S91" s="109">
        <f t="shared" si="15"/>
        <v>1</v>
      </c>
      <c r="T91" s="109">
        <f t="shared" si="15"/>
        <v>1</v>
      </c>
      <c r="U91" s="109">
        <f t="shared" si="15"/>
        <v>1</v>
      </c>
      <c r="V91" s="126">
        <f t="shared" si="13"/>
        <v>0</v>
      </c>
      <c r="W91" s="109">
        <f t="shared" si="13"/>
        <v>1</v>
      </c>
      <c r="X91" s="109">
        <f t="shared" si="13"/>
        <v>1</v>
      </c>
      <c r="Y91" s="109">
        <f t="shared" si="13"/>
        <v>1</v>
      </c>
      <c r="Z91" s="109">
        <f t="shared" si="13"/>
        <v>1</v>
      </c>
      <c r="AA91" s="109">
        <f t="shared" si="13"/>
        <v>1</v>
      </c>
      <c r="AB91" s="109">
        <f t="shared" si="13"/>
        <v>1</v>
      </c>
      <c r="AC91" s="126">
        <f t="shared" si="13"/>
        <v>0</v>
      </c>
      <c r="AD91" s="109">
        <f t="shared" si="13"/>
        <v>1</v>
      </c>
      <c r="AE91" s="109">
        <f t="shared" si="13"/>
        <v>1</v>
      </c>
      <c r="AF91" s="109">
        <f t="shared" si="13"/>
        <v>1</v>
      </c>
      <c r="AG91" s="109">
        <f t="shared" si="13"/>
        <v>1</v>
      </c>
      <c r="AH91" s="109">
        <f t="shared" si="14"/>
        <v>1</v>
      </c>
      <c r="AI91" s="109">
        <f t="shared" si="14"/>
        <v>1</v>
      </c>
      <c r="AJ91" s="112" t="s">
        <v>28</v>
      </c>
    </row>
    <row r="92" spans="1:36" s="95" customFormat="1" ht="14.25" customHeight="1" x14ac:dyDescent="0.25">
      <c r="A92" s="113" t="s">
        <v>29</v>
      </c>
      <c r="B92" s="109">
        <f t="shared" ref="B92:K95" si="16">COUNTIF(B$3:B$75,$A92)</f>
        <v>1</v>
      </c>
      <c r="C92" s="109">
        <f t="shared" si="16"/>
        <v>1</v>
      </c>
      <c r="D92" s="109">
        <f t="shared" si="16"/>
        <v>1</v>
      </c>
      <c r="E92" s="109">
        <f t="shared" si="16"/>
        <v>1</v>
      </c>
      <c r="F92" s="109">
        <f t="shared" si="16"/>
        <v>1</v>
      </c>
      <c r="G92" s="109">
        <f t="shared" si="16"/>
        <v>1</v>
      </c>
      <c r="H92" s="126">
        <f t="shared" si="16"/>
        <v>0</v>
      </c>
      <c r="I92" s="109">
        <f t="shared" si="16"/>
        <v>1</v>
      </c>
      <c r="J92" s="109">
        <f t="shared" si="16"/>
        <v>1</v>
      </c>
      <c r="K92" s="109">
        <f t="shared" si="16"/>
        <v>1</v>
      </c>
      <c r="L92" s="109">
        <f t="shared" si="15"/>
        <v>1</v>
      </c>
      <c r="M92" s="109">
        <f t="shared" si="15"/>
        <v>1</v>
      </c>
      <c r="N92" s="109">
        <f t="shared" si="15"/>
        <v>1</v>
      </c>
      <c r="O92" s="126">
        <f t="shared" si="15"/>
        <v>0</v>
      </c>
      <c r="P92" s="109">
        <f t="shared" si="15"/>
        <v>1</v>
      </c>
      <c r="Q92" s="109">
        <f t="shared" si="15"/>
        <v>1</v>
      </c>
      <c r="R92" s="109">
        <f t="shared" si="15"/>
        <v>1</v>
      </c>
      <c r="S92" s="109">
        <f t="shared" si="15"/>
        <v>1</v>
      </c>
      <c r="T92" s="109">
        <f t="shared" si="15"/>
        <v>1</v>
      </c>
      <c r="U92" s="109">
        <f t="shared" si="15"/>
        <v>1</v>
      </c>
      <c r="V92" s="126">
        <f t="shared" si="15"/>
        <v>0</v>
      </c>
      <c r="W92" s="109">
        <f t="shared" si="15"/>
        <v>1</v>
      </c>
      <c r="X92" s="109">
        <f t="shared" si="15"/>
        <v>1</v>
      </c>
      <c r="Y92" s="109">
        <f t="shared" si="15"/>
        <v>1</v>
      </c>
      <c r="Z92" s="109">
        <f t="shared" si="15"/>
        <v>1</v>
      </c>
      <c r="AA92" s="109">
        <f t="shared" si="15"/>
        <v>1</v>
      </c>
      <c r="AB92" s="109">
        <f t="shared" ref="AB92:AI95" si="17">COUNTIF(AB$3:AB$75,$A92)</f>
        <v>1</v>
      </c>
      <c r="AC92" s="126">
        <f t="shared" si="17"/>
        <v>0</v>
      </c>
      <c r="AD92" s="109">
        <f t="shared" si="17"/>
        <v>1</v>
      </c>
      <c r="AE92" s="109">
        <f t="shared" si="17"/>
        <v>1</v>
      </c>
      <c r="AF92" s="109">
        <f t="shared" si="17"/>
        <v>1</v>
      </c>
      <c r="AG92" s="109">
        <f t="shared" si="17"/>
        <v>1</v>
      </c>
      <c r="AH92" s="109">
        <f t="shared" si="17"/>
        <v>1</v>
      </c>
      <c r="AI92" s="109">
        <f t="shared" si="17"/>
        <v>0</v>
      </c>
      <c r="AJ92" s="110" t="s">
        <v>29</v>
      </c>
    </row>
    <row r="93" spans="1:36" ht="14.25" customHeight="1" x14ac:dyDescent="0.25">
      <c r="A93" s="111" t="s">
        <v>34</v>
      </c>
      <c r="B93" s="109">
        <f t="shared" si="16"/>
        <v>1</v>
      </c>
      <c r="C93" s="109">
        <f t="shared" si="16"/>
        <v>1</v>
      </c>
      <c r="D93" s="109">
        <f t="shared" si="16"/>
        <v>1</v>
      </c>
      <c r="E93" s="109">
        <f t="shared" si="16"/>
        <v>1</v>
      </c>
      <c r="F93" s="109">
        <f t="shared" si="16"/>
        <v>1</v>
      </c>
      <c r="G93" s="109">
        <f t="shared" si="16"/>
        <v>1</v>
      </c>
      <c r="H93" s="126">
        <f t="shared" si="16"/>
        <v>0</v>
      </c>
      <c r="I93" s="109">
        <f t="shared" si="16"/>
        <v>1</v>
      </c>
      <c r="J93" s="109">
        <f t="shared" si="16"/>
        <v>1</v>
      </c>
      <c r="K93" s="109">
        <f t="shared" si="16"/>
        <v>1</v>
      </c>
      <c r="L93" s="109">
        <f t="shared" si="15"/>
        <v>1</v>
      </c>
      <c r="M93" s="109">
        <f t="shared" si="15"/>
        <v>1</v>
      </c>
      <c r="N93" s="109">
        <f t="shared" si="15"/>
        <v>1</v>
      </c>
      <c r="O93" s="126">
        <f t="shared" si="15"/>
        <v>0</v>
      </c>
      <c r="P93" s="109">
        <f t="shared" si="15"/>
        <v>1</v>
      </c>
      <c r="Q93" s="109">
        <f t="shared" si="15"/>
        <v>1</v>
      </c>
      <c r="R93" s="109">
        <f t="shared" si="15"/>
        <v>1</v>
      </c>
      <c r="S93" s="109">
        <f t="shared" si="15"/>
        <v>1</v>
      </c>
      <c r="T93" s="109">
        <f t="shared" si="15"/>
        <v>1</v>
      </c>
      <c r="U93" s="109">
        <f t="shared" si="15"/>
        <v>1</v>
      </c>
      <c r="V93" s="126">
        <f t="shared" si="15"/>
        <v>0</v>
      </c>
      <c r="W93" s="109">
        <f t="shared" si="15"/>
        <v>1</v>
      </c>
      <c r="X93" s="109">
        <f t="shared" si="15"/>
        <v>1</v>
      </c>
      <c r="Y93" s="109">
        <f t="shared" si="15"/>
        <v>1</v>
      </c>
      <c r="Z93" s="109">
        <f t="shared" si="15"/>
        <v>1</v>
      </c>
      <c r="AA93" s="109">
        <f t="shared" si="15"/>
        <v>1</v>
      </c>
      <c r="AB93" s="109">
        <f t="shared" si="17"/>
        <v>1</v>
      </c>
      <c r="AC93" s="126">
        <f t="shared" si="17"/>
        <v>0</v>
      </c>
      <c r="AD93" s="109">
        <f t="shared" si="17"/>
        <v>1</v>
      </c>
      <c r="AE93" s="109">
        <f t="shared" si="17"/>
        <v>1</v>
      </c>
      <c r="AF93" s="109">
        <f t="shared" si="17"/>
        <v>1</v>
      </c>
      <c r="AG93" s="109">
        <f t="shared" si="17"/>
        <v>1</v>
      </c>
      <c r="AH93" s="109">
        <f t="shared" si="17"/>
        <v>1</v>
      </c>
      <c r="AI93" s="109">
        <f t="shared" si="17"/>
        <v>1</v>
      </c>
      <c r="AJ93" s="112" t="s">
        <v>34</v>
      </c>
    </row>
    <row r="94" spans="1:36" s="95" customFormat="1" ht="14.25" customHeight="1" x14ac:dyDescent="0.25">
      <c r="A94" s="113" t="s">
        <v>37</v>
      </c>
      <c r="B94" s="109">
        <f t="shared" si="16"/>
        <v>1</v>
      </c>
      <c r="C94" s="109">
        <f t="shared" si="16"/>
        <v>1</v>
      </c>
      <c r="D94" s="109">
        <f t="shared" si="16"/>
        <v>1</v>
      </c>
      <c r="E94" s="109">
        <f t="shared" si="16"/>
        <v>1</v>
      </c>
      <c r="F94" s="109">
        <f t="shared" si="16"/>
        <v>1</v>
      </c>
      <c r="G94" s="109">
        <f t="shared" si="16"/>
        <v>1</v>
      </c>
      <c r="H94" s="126">
        <f t="shared" si="16"/>
        <v>0</v>
      </c>
      <c r="I94" s="109">
        <f t="shared" si="16"/>
        <v>1</v>
      </c>
      <c r="J94" s="109">
        <f t="shared" si="16"/>
        <v>1</v>
      </c>
      <c r="K94" s="109">
        <f t="shared" si="16"/>
        <v>1</v>
      </c>
      <c r="L94" s="109">
        <f t="shared" si="15"/>
        <v>1</v>
      </c>
      <c r="M94" s="109">
        <f t="shared" si="15"/>
        <v>1</v>
      </c>
      <c r="N94" s="109">
        <f t="shared" si="15"/>
        <v>1</v>
      </c>
      <c r="O94" s="126">
        <f t="shared" si="15"/>
        <v>0</v>
      </c>
      <c r="P94" s="109">
        <f t="shared" si="15"/>
        <v>1</v>
      </c>
      <c r="Q94" s="109">
        <f t="shared" si="15"/>
        <v>1</v>
      </c>
      <c r="R94" s="109">
        <f t="shared" si="15"/>
        <v>1</v>
      </c>
      <c r="S94" s="109">
        <f t="shared" si="15"/>
        <v>1</v>
      </c>
      <c r="T94" s="109">
        <f t="shared" si="15"/>
        <v>1</v>
      </c>
      <c r="U94" s="109">
        <f t="shared" si="15"/>
        <v>0</v>
      </c>
      <c r="V94" s="126">
        <f t="shared" si="15"/>
        <v>0</v>
      </c>
      <c r="W94" s="109">
        <f t="shared" si="15"/>
        <v>1</v>
      </c>
      <c r="X94" s="109">
        <f t="shared" si="15"/>
        <v>1</v>
      </c>
      <c r="Y94" s="109">
        <f t="shared" si="15"/>
        <v>1</v>
      </c>
      <c r="Z94" s="109">
        <f t="shared" si="15"/>
        <v>1</v>
      </c>
      <c r="AA94" s="109">
        <f t="shared" si="15"/>
        <v>1</v>
      </c>
      <c r="AB94" s="109">
        <f t="shared" si="17"/>
        <v>1</v>
      </c>
      <c r="AC94" s="126">
        <f t="shared" si="17"/>
        <v>0</v>
      </c>
      <c r="AD94" s="109">
        <f t="shared" si="17"/>
        <v>1</v>
      </c>
      <c r="AE94" s="109">
        <f t="shared" si="17"/>
        <v>1</v>
      </c>
      <c r="AF94" s="109">
        <f t="shared" si="17"/>
        <v>1</v>
      </c>
      <c r="AG94" s="109">
        <f t="shared" si="17"/>
        <v>1</v>
      </c>
      <c r="AH94" s="109">
        <f t="shared" si="17"/>
        <v>1</v>
      </c>
      <c r="AI94" s="109">
        <f t="shared" si="17"/>
        <v>1</v>
      </c>
      <c r="AJ94" s="110" t="s">
        <v>37</v>
      </c>
    </row>
    <row r="95" spans="1:36" ht="14.25" customHeight="1" x14ac:dyDescent="0.25">
      <c r="A95" s="114" t="s">
        <v>32</v>
      </c>
      <c r="B95" s="109">
        <f t="shared" si="16"/>
        <v>1</v>
      </c>
      <c r="C95" s="109">
        <f t="shared" si="16"/>
        <v>1</v>
      </c>
      <c r="D95" s="109">
        <f t="shared" si="16"/>
        <v>1</v>
      </c>
      <c r="E95" s="109">
        <f t="shared" si="16"/>
        <v>1</v>
      </c>
      <c r="F95" s="109">
        <f t="shared" si="16"/>
        <v>1</v>
      </c>
      <c r="G95" s="109">
        <f t="shared" si="16"/>
        <v>1</v>
      </c>
      <c r="H95" s="126">
        <f t="shared" si="16"/>
        <v>0</v>
      </c>
      <c r="I95" s="109">
        <f t="shared" si="16"/>
        <v>1</v>
      </c>
      <c r="J95" s="109">
        <f t="shared" si="16"/>
        <v>1</v>
      </c>
      <c r="K95" s="109">
        <f t="shared" si="16"/>
        <v>1</v>
      </c>
      <c r="L95" s="109">
        <f t="shared" si="15"/>
        <v>1</v>
      </c>
      <c r="M95" s="109">
        <f t="shared" si="15"/>
        <v>1</v>
      </c>
      <c r="N95" s="109">
        <f t="shared" si="15"/>
        <v>1</v>
      </c>
      <c r="O95" s="126">
        <f t="shared" si="15"/>
        <v>0</v>
      </c>
      <c r="P95" s="109">
        <f t="shared" si="15"/>
        <v>1</v>
      </c>
      <c r="Q95" s="109">
        <f t="shared" si="15"/>
        <v>1</v>
      </c>
      <c r="R95" s="109">
        <f t="shared" si="15"/>
        <v>1</v>
      </c>
      <c r="S95" s="109">
        <f t="shared" si="15"/>
        <v>1</v>
      </c>
      <c r="T95" s="109">
        <f t="shared" si="15"/>
        <v>1</v>
      </c>
      <c r="U95" s="109">
        <f t="shared" si="15"/>
        <v>1</v>
      </c>
      <c r="V95" s="126">
        <f t="shared" si="15"/>
        <v>0</v>
      </c>
      <c r="W95" s="109">
        <f t="shared" si="15"/>
        <v>1</v>
      </c>
      <c r="X95" s="109">
        <f t="shared" si="15"/>
        <v>1</v>
      </c>
      <c r="Y95" s="109">
        <f t="shared" si="15"/>
        <v>1</v>
      </c>
      <c r="Z95" s="109">
        <f t="shared" si="15"/>
        <v>1</v>
      </c>
      <c r="AA95" s="109">
        <f t="shared" si="15"/>
        <v>1</v>
      </c>
      <c r="AB95" s="109">
        <f t="shared" si="17"/>
        <v>1</v>
      </c>
      <c r="AC95" s="126">
        <f t="shared" si="17"/>
        <v>0</v>
      </c>
      <c r="AD95" s="109">
        <f t="shared" si="17"/>
        <v>1</v>
      </c>
      <c r="AE95" s="109">
        <f t="shared" si="17"/>
        <v>1</v>
      </c>
      <c r="AF95" s="109">
        <f t="shared" si="17"/>
        <v>1</v>
      </c>
      <c r="AG95" s="109">
        <f t="shared" si="17"/>
        <v>1</v>
      </c>
      <c r="AH95" s="109">
        <f t="shared" si="17"/>
        <v>1</v>
      </c>
      <c r="AI95" s="109">
        <f t="shared" si="17"/>
        <v>1</v>
      </c>
      <c r="AJ95" s="115" t="s">
        <v>32</v>
      </c>
    </row>
    <row r="96" spans="1:36" ht="15.95" customHeight="1" x14ac:dyDescent="0.25">
      <c r="B96" s="65">
        <f>SUM(B76:B95)</f>
        <v>20</v>
      </c>
      <c r="C96" s="65">
        <f t="shared" ref="C96:AI96" si="18">SUM(C76:C95)</f>
        <v>20</v>
      </c>
      <c r="D96" s="65">
        <f t="shared" si="18"/>
        <v>20</v>
      </c>
      <c r="E96" s="65">
        <f t="shared" si="18"/>
        <v>20</v>
      </c>
      <c r="F96" s="65">
        <f t="shared" si="18"/>
        <v>20</v>
      </c>
      <c r="G96" s="65">
        <f t="shared" si="18"/>
        <v>14</v>
      </c>
      <c r="H96" s="124">
        <f t="shared" si="18"/>
        <v>0</v>
      </c>
      <c r="I96" s="65">
        <f t="shared" si="18"/>
        <v>20</v>
      </c>
      <c r="J96" s="65">
        <f t="shared" si="18"/>
        <v>20</v>
      </c>
      <c r="K96" s="65">
        <f t="shared" si="18"/>
        <v>20</v>
      </c>
      <c r="L96" s="65">
        <f t="shared" si="18"/>
        <v>20</v>
      </c>
      <c r="M96" s="65">
        <f t="shared" si="18"/>
        <v>20</v>
      </c>
      <c r="N96" s="65">
        <f t="shared" si="18"/>
        <v>16</v>
      </c>
      <c r="O96" s="124">
        <f t="shared" si="18"/>
        <v>0</v>
      </c>
      <c r="P96" s="65">
        <f t="shared" si="18"/>
        <v>20</v>
      </c>
      <c r="Q96" s="65">
        <f t="shared" si="18"/>
        <v>20</v>
      </c>
      <c r="R96" s="65">
        <f t="shared" si="18"/>
        <v>20</v>
      </c>
      <c r="S96" s="65">
        <f t="shared" si="18"/>
        <v>20</v>
      </c>
      <c r="T96" s="116">
        <f t="shared" si="18"/>
        <v>20</v>
      </c>
      <c r="U96" s="117">
        <f t="shared" si="18"/>
        <v>19</v>
      </c>
      <c r="V96" s="124">
        <f t="shared" si="18"/>
        <v>0</v>
      </c>
      <c r="W96" s="65">
        <f t="shared" si="18"/>
        <v>20</v>
      </c>
      <c r="X96" s="65">
        <f t="shared" si="18"/>
        <v>20</v>
      </c>
      <c r="Y96" s="65">
        <f t="shared" si="18"/>
        <v>20</v>
      </c>
      <c r="Z96" s="65">
        <f t="shared" si="18"/>
        <v>20</v>
      </c>
      <c r="AA96" s="65">
        <f t="shared" si="18"/>
        <v>20</v>
      </c>
      <c r="AB96" s="65">
        <f t="shared" si="18"/>
        <v>15</v>
      </c>
      <c r="AC96" s="124">
        <f t="shared" si="18"/>
        <v>0</v>
      </c>
      <c r="AD96" s="65">
        <f t="shared" si="18"/>
        <v>20</v>
      </c>
      <c r="AE96" s="65">
        <f t="shared" si="18"/>
        <v>20</v>
      </c>
      <c r="AF96" s="65">
        <f t="shared" si="18"/>
        <v>20</v>
      </c>
      <c r="AG96" s="65">
        <f t="shared" si="18"/>
        <v>20</v>
      </c>
      <c r="AH96" s="65">
        <f t="shared" si="18"/>
        <v>17</v>
      </c>
      <c r="AI96" s="65">
        <f t="shared" si="18"/>
        <v>13</v>
      </c>
    </row>
  </sheetData>
  <mergeCells count="5">
    <mergeCell ref="B1:H1"/>
    <mergeCell ref="I1:O1"/>
    <mergeCell ref="P1:V1"/>
    <mergeCell ref="W1:AC1"/>
    <mergeCell ref="AD1:AI1"/>
  </mergeCells>
  <conditionalFormatting sqref="B76:AI95">
    <cfRule type="cellIs" priority="2" operator="notEqual">
      <formula>1</formula>
    </cfRule>
  </conditionalFormatting>
  <conditionalFormatting sqref="B76:AI95">
    <cfRule type="cellIs" dxfId="1" priority="1" operator="equal">
      <formula>1</formula>
    </cfRule>
  </conditionalFormatting>
  <pageMargins left="0.31496062992125984" right="0.19685039370078741" top="0.59055118110236227" bottom="0.19685039370078741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workbookViewId="0">
      <selection activeCell="C5" sqref="C5"/>
    </sheetView>
  </sheetViews>
  <sheetFormatPr defaultRowHeight="15" x14ac:dyDescent="0.25"/>
  <cols>
    <col min="1" max="1" width="9.140625" style="8" customWidth="1"/>
    <col min="2" max="2" width="6.140625" style="8" customWidth="1"/>
    <col min="3" max="8" width="10.5703125" style="8" customWidth="1"/>
    <col min="9" max="9" width="5.28515625" style="8" customWidth="1"/>
    <col min="10" max="16384" width="9.140625" style="8"/>
  </cols>
  <sheetData>
    <row r="1" spans="1:9" ht="12.75" customHeight="1" thickBot="1" x14ac:dyDescent="0.3"/>
    <row r="2" spans="1:9" ht="15.75" customHeight="1" thickTop="1" thickBot="1" x14ac:dyDescent="0.3">
      <c r="A2" s="28"/>
      <c r="B2" s="24"/>
      <c r="C2" s="17">
        <f>vineri!J66</f>
        <v>8</v>
      </c>
      <c r="D2" s="17">
        <f>vineri!K66</f>
        <v>9</v>
      </c>
      <c r="E2" s="17">
        <f>vineri!L66</f>
        <v>10</v>
      </c>
      <c r="F2" s="17">
        <f>vineri!M66</f>
        <v>11</v>
      </c>
      <c r="G2" s="17">
        <f>vineri!N66</f>
        <v>12</v>
      </c>
      <c r="H2" s="17">
        <f>vineri!O66</f>
        <v>13</v>
      </c>
      <c r="I2" s="18">
        <f>vineri!P66</f>
        <v>14</v>
      </c>
    </row>
    <row r="3" spans="1:9" ht="42" customHeight="1" thickTop="1" x14ac:dyDescent="0.25">
      <c r="A3" s="26"/>
      <c r="B3" s="30" t="str">
        <f>vineri!I67</f>
        <v>12b</v>
      </c>
      <c r="C3" s="31" t="str">
        <f>vineri!J67</f>
        <v>Florut</v>
      </c>
      <c r="D3" s="31" t="str">
        <f>vineri!K67</f>
        <v>Ferician</v>
      </c>
      <c r="E3" s="31" t="str">
        <f>vineri!L67</f>
        <v>Oros</v>
      </c>
      <c r="F3" s="31" t="str">
        <f>vineri!M67</f>
        <v>Cipleu</v>
      </c>
      <c r="G3" s="31" t="str">
        <f>vineri!N67</f>
        <v>Florut</v>
      </c>
      <c r="H3" s="31" t="str">
        <f>vineri!O67</f>
        <v>Ile</v>
      </c>
      <c r="I3" s="32">
        <f>vineri!P67</f>
        <v>0</v>
      </c>
    </row>
    <row r="4" spans="1:9" ht="42" customHeight="1" x14ac:dyDescent="0.25">
      <c r="A4" s="26"/>
      <c r="B4" s="21" t="str">
        <f>vineri!I68</f>
        <v>12a</v>
      </c>
      <c r="C4" s="5" t="str">
        <f>vineri!J68</f>
        <v>Hodut</v>
      </c>
      <c r="D4" s="5" t="str">
        <f>vineri!K68</f>
        <v>Chisiu</v>
      </c>
      <c r="E4" s="5" t="str">
        <f>vineri!L68</f>
        <v>Cozma</v>
      </c>
      <c r="F4" s="5" t="str">
        <f>vineri!M68</f>
        <v>Bondor</v>
      </c>
      <c r="G4" s="5" t="str">
        <f>vineri!N68</f>
        <v>Romanet</v>
      </c>
      <c r="H4" s="5" t="e">
        <f>vineri!O68</f>
        <v>#N/A</v>
      </c>
      <c r="I4" s="13">
        <f>vineri!P68</f>
        <v>0</v>
      </c>
    </row>
    <row r="5" spans="1:9" ht="42" customHeight="1" x14ac:dyDescent="0.25">
      <c r="A5" s="26"/>
      <c r="B5" s="21" t="str">
        <f>vineri!I69</f>
        <v>11b</v>
      </c>
      <c r="C5" s="5" t="str">
        <f>vineri!J69</f>
        <v>Cipleu</v>
      </c>
      <c r="D5" s="5" t="str">
        <f>vineri!K69</f>
        <v>Centea L</v>
      </c>
      <c r="E5" s="5" t="str">
        <f>vineri!L69</f>
        <v>Prodescu</v>
      </c>
      <c r="F5" s="5" t="str">
        <f>vineri!M69</f>
        <v>Florut</v>
      </c>
      <c r="G5" s="5" t="str">
        <f>vineri!N69</f>
        <v>Bitis</v>
      </c>
      <c r="H5" s="5" t="str">
        <f>vineri!O69</f>
        <v>Costolas</v>
      </c>
      <c r="I5" s="13">
        <f>vineri!P69</f>
        <v>0</v>
      </c>
    </row>
    <row r="6" spans="1:9" ht="42" customHeight="1" x14ac:dyDescent="0.25">
      <c r="A6" s="269" t="s">
        <v>40</v>
      </c>
      <c r="B6" s="21" t="str">
        <f>vineri!I70</f>
        <v>11a</v>
      </c>
      <c r="C6" s="5" t="str">
        <f>vineri!J70</f>
        <v>Chisiu</v>
      </c>
      <c r="D6" s="5" t="str">
        <f>vineri!K70</f>
        <v>Bondor</v>
      </c>
      <c r="E6" s="5" t="str">
        <f>vineri!L70</f>
        <v>Hodut</v>
      </c>
      <c r="F6" s="5" t="str">
        <f>vineri!M70</f>
        <v>Centea L</v>
      </c>
      <c r="G6" s="5" t="str">
        <f>vineri!N70</f>
        <v>Medrea</v>
      </c>
      <c r="H6" s="5" t="str">
        <f>vineri!O70</f>
        <v>Romanet</v>
      </c>
      <c r="I6" s="13">
        <f>vineri!P70</f>
        <v>0</v>
      </c>
    </row>
    <row r="7" spans="1:9" ht="42" customHeight="1" x14ac:dyDescent="0.25">
      <c r="A7" s="270"/>
      <c r="B7" s="21" t="str">
        <f>vineri!I71</f>
        <v>10b</v>
      </c>
      <c r="C7" s="5" t="str">
        <f>vineri!J71</f>
        <v>Junc</v>
      </c>
      <c r="D7" s="5" t="str">
        <f>vineri!K71</f>
        <v>Florut</v>
      </c>
      <c r="E7" s="5" t="str">
        <f>vineri!L71</f>
        <v>Florut</v>
      </c>
      <c r="F7" s="5" t="str">
        <f>vineri!M71</f>
        <v>Oros</v>
      </c>
      <c r="G7" s="5" t="str">
        <f>vineri!N71</f>
        <v>Cipleu</v>
      </c>
      <c r="H7" s="5" t="str">
        <f>vineri!O71</f>
        <v>Bitis</v>
      </c>
      <c r="I7" s="13">
        <f>vineri!P71</f>
        <v>0</v>
      </c>
    </row>
    <row r="8" spans="1:9" ht="42" customHeight="1" x14ac:dyDescent="0.25">
      <c r="A8" s="270"/>
      <c r="B8" s="21" t="str">
        <f>vineri!I72</f>
        <v>10a</v>
      </c>
      <c r="C8" s="5" t="str">
        <f>vineri!J72</f>
        <v>Tirla</v>
      </c>
      <c r="D8" s="5" t="str">
        <f>vineri!K72</f>
        <v>Haidau F</v>
      </c>
      <c r="E8" s="5" t="str">
        <f>vineri!L72</f>
        <v>Chisiu</v>
      </c>
      <c r="F8" s="5" t="str">
        <f>vineri!M72</f>
        <v>Hodisan</v>
      </c>
      <c r="G8" s="5" t="str">
        <f>vineri!N72</f>
        <v>Costolas</v>
      </c>
      <c r="H8" s="5" t="str">
        <f>vineri!O72</f>
        <v>Medrea</v>
      </c>
      <c r="I8" s="13">
        <f>vineri!P72</f>
        <v>0</v>
      </c>
    </row>
    <row r="9" spans="1:9" ht="42" customHeight="1" x14ac:dyDescent="0.25">
      <c r="A9" s="270"/>
      <c r="B9" s="21" t="str">
        <f>vineri!I73</f>
        <v>9b</v>
      </c>
      <c r="C9" s="5" t="str">
        <f>vineri!J73</f>
        <v>Copil</v>
      </c>
      <c r="D9" s="5" t="str">
        <f>vineri!K73</f>
        <v>Tirla</v>
      </c>
      <c r="E9" s="5" t="str">
        <f>vineri!L73</f>
        <v>Ferician</v>
      </c>
      <c r="F9" s="5" t="str">
        <f>vineri!M73</f>
        <v>Haidau F</v>
      </c>
      <c r="G9" s="5" t="str">
        <f>vineri!N73</f>
        <v>Oros</v>
      </c>
      <c r="H9" s="5" t="str">
        <f>vineri!O73</f>
        <v>Florut</v>
      </c>
      <c r="I9" s="13">
        <f>vineri!P73</f>
        <v>0</v>
      </c>
    </row>
    <row r="10" spans="1:9" ht="42" customHeight="1" x14ac:dyDescent="0.25">
      <c r="A10" s="270"/>
      <c r="B10" s="21" t="str">
        <f>vineri!I74</f>
        <v>9a</v>
      </c>
      <c r="C10" s="5" t="str">
        <f>vineri!J74</f>
        <v>Bondor</v>
      </c>
      <c r="D10" s="5" t="str">
        <f>vineri!K74</f>
        <v>Hodut</v>
      </c>
      <c r="E10" s="5" t="str">
        <f>vineri!L74</f>
        <v>Rusu</v>
      </c>
      <c r="F10" s="5" t="str">
        <f>vineri!M74</f>
        <v>Medrea</v>
      </c>
      <c r="G10" s="5" t="str">
        <f>vineri!N74</f>
        <v>Ile</v>
      </c>
      <c r="H10" s="5" t="str">
        <f>vineri!O74</f>
        <v>Hodisan</v>
      </c>
      <c r="I10" s="13">
        <f>vineri!P74</f>
        <v>0</v>
      </c>
    </row>
    <row r="11" spans="1:9" ht="42" customHeight="1" x14ac:dyDescent="0.25">
      <c r="A11" s="270"/>
      <c r="B11" s="21" t="str">
        <f>vineri!I75</f>
        <v>8c</v>
      </c>
      <c r="C11" s="5" t="str">
        <f>vineri!J75</f>
        <v>Hodisan</v>
      </c>
      <c r="D11" s="5" t="str">
        <f>vineri!K75</f>
        <v>Firezar</v>
      </c>
      <c r="E11" s="5" t="str">
        <f>vineri!L75</f>
        <v>Firezar</v>
      </c>
      <c r="F11" s="5" t="str">
        <f>vineri!M75</f>
        <v>Bota</v>
      </c>
      <c r="G11" s="5" t="str">
        <f>vineri!N75</f>
        <v>Ban D</v>
      </c>
      <c r="H11" s="5" t="str">
        <f>vineri!O75</f>
        <v>Cipleu</v>
      </c>
      <c r="I11" s="13">
        <f>vineri!P75</f>
        <v>0</v>
      </c>
    </row>
    <row r="12" spans="1:9" ht="42" customHeight="1" x14ac:dyDescent="0.25">
      <c r="A12" s="270"/>
      <c r="B12" s="21" t="str">
        <f>vineri!I76</f>
        <v>8b</v>
      </c>
      <c r="C12" s="5" t="str">
        <f>vineri!J76</f>
        <v>Firezar</v>
      </c>
      <c r="D12" s="5" t="str">
        <f>vineri!K76</f>
        <v>Martin</v>
      </c>
      <c r="E12" s="5" t="str">
        <f>vineri!L76</f>
        <v>Cipleu</v>
      </c>
      <c r="F12" s="5" t="str">
        <f>vineri!M76</f>
        <v>Ban D</v>
      </c>
      <c r="G12" s="5" t="str">
        <f>vineri!N76</f>
        <v xml:space="preserve">Bila </v>
      </c>
      <c r="H12" s="5" t="str">
        <f>vineri!O76</f>
        <v xml:space="preserve">Bila </v>
      </c>
      <c r="I12" s="13">
        <f>vineri!P76</f>
        <v>0</v>
      </c>
    </row>
    <row r="13" spans="1:9" ht="42" customHeight="1" x14ac:dyDescent="0.25">
      <c r="A13" s="270"/>
      <c r="B13" s="21" t="str">
        <f>vineri!I77</f>
        <v>8a</v>
      </c>
      <c r="C13" s="5" t="str">
        <f>vineri!J77</f>
        <v>Prodescu</v>
      </c>
      <c r="D13" s="5" t="str">
        <f>vineri!K77</f>
        <v>Rusu</v>
      </c>
      <c r="E13" s="5" t="str">
        <f>vineri!L77</f>
        <v>Martin</v>
      </c>
      <c r="F13" s="5" t="str">
        <f>vineri!M77</f>
        <v>Ban F</v>
      </c>
      <c r="G13" s="5" t="str">
        <f>vineri!N77</f>
        <v>Haidau F</v>
      </c>
      <c r="H13" s="5" t="str">
        <f>vineri!O77</f>
        <v>Oros</v>
      </c>
      <c r="I13" s="13">
        <f>vineri!P77</f>
        <v>0</v>
      </c>
    </row>
    <row r="14" spans="1:9" ht="42" customHeight="1" x14ac:dyDescent="0.25">
      <c r="A14" s="26"/>
      <c r="B14" s="21" t="str">
        <f>vineri!I78</f>
        <v>7c</v>
      </c>
      <c r="C14" s="5" t="str">
        <f>vineri!J78</f>
        <v>Bitis</v>
      </c>
      <c r="D14" s="5" t="str">
        <f>vineri!K78</f>
        <v>Ban F</v>
      </c>
      <c r="E14" s="5" t="str">
        <f>vineri!L78</f>
        <v>Haidau F</v>
      </c>
      <c r="F14" s="5" t="str">
        <f>vineri!M78</f>
        <v>Bitis</v>
      </c>
      <c r="G14" s="5" t="str">
        <f>vineri!N78</f>
        <v>Haidau I</v>
      </c>
      <c r="H14" s="5" t="str">
        <f>vineri!O78</f>
        <v>Copil</v>
      </c>
      <c r="I14" s="13">
        <f>vineri!P78</f>
        <v>0</v>
      </c>
    </row>
    <row r="15" spans="1:9" ht="42" customHeight="1" x14ac:dyDescent="0.25">
      <c r="A15" s="26"/>
      <c r="B15" s="21" t="str">
        <f>vineri!I79</f>
        <v>7b</v>
      </c>
      <c r="C15" s="5" t="str">
        <f>vineri!J79</f>
        <v>Haidau I</v>
      </c>
      <c r="D15" s="5" t="str">
        <f>vineri!K79</f>
        <v>Bota</v>
      </c>
      <c r="E15" s="5" t="str">
        <f>vineri!L79</f>
        <v>Bondor</v>
      </c>
      <c r="F15" s="5" t="str">
        <f>vineri!M79</f>
        <v>Rusu</v>
      </c>
      <c r="G15" s="5" t="str">
        <f>vineri!N79</f>
        <v>Copil</v>
      </c>
      <c r="H15" s="5" t="str">
        <f>vineri!O79</f>
        <v>Ban F</v>
      </c>
      <c r="I15" s="13">
        <f>vineri!P79</f>
        <v>0</v>
      </c>
    </row>
    <row r="16" spans="1:9" ht="42" customHeight="1" x14ac:dyDescent="0.25">
      <c r="A16" s="26"/>
      <c r="B16" s="21" t="str">
        <f>vineri!I80</f>
        <v>7a</v>
      </c>
      <c r="C16" s="5" t="str">
        <f>vineri!J80</f>
        <v>Centea L</v>
      </c>
      <c r="D16" s="5" t="str">
        <f>vineri!K80</f>
        <v>Prodescu</v>
      </c>
      <c r="E16" s="5" t="str">
        <f>vineri!L80</f>
        <v>Bitis</v>
      </c>
      <c r="F16" s="5" t="str">
        <f>vineri!M80</f>
        <v>Haidau I</v>
      </c>
      <c r="G16" s="5" t="str">
        <f>vineri!N80</f>
        <v>Hodisan</v>
      </c>
      <c r="H16" s="5" t="str">
        <f>vineri!O80</f>
        <v>Haidau F</v>
      </c>
      <c r="I16" s="13" t="e">
        <f>vineri!P80</f>
        <v>#N/A</v>
      </c>
    </row>
    <row r="17" spans="1:9" ht="42" customHeight="1" x14ac:dyDescent="0.25">
      <c r="A17" s="26"/>
      <c r="B17" s="21" t="str">
        <f>vineri!I81</f>
        <v>6c</v>
      </c>
      <c r="C17" s="5" t="str">
        <f>vineri!J81</f>
        <v>Martin</v>
      </c>
      <c r="D17" s="5" t="str">
        <f>vineri!K81</f>
        <v>Cozma</v>
      </c>
      <c r="E17" s="5" t="str">
        <f>vineri!L81</f>
        <v>Medrea</v>
      </c>
      <c r="F17" s="5" t="str">
        <f>vineri!M81</f>
        <v>Chisiu</v>
      </c>
      <c r="G17" s="5" t="str">
        <f>vineri!N81</f>
        <v>Chisiu</v>
      </c>
      <c r="H17" s="5" t="e">
        <f>vineri!O81</f>
        <v>#N/A</v>
      </c>
      <c r="I17" s="13">
        <f>vineri!P81</f>
        <v>0</v>
      </c>
    </row>
    <row r="18" spans="1:9" ht="42" customHeight="1" thickBot="1" x14ac:dyDescent="0.3">
      <c r="A18" s="27"/>
      <c r="B18" s="23" t="str">
        <f>vineri!I82</f>
        <v>6b</v>
      </c>
      <c r="C18" s="15" t="str">
        <f>vineri!J82</f>
        <v>Medrea</v>
      </c>
      <c r="D18" s="15" t="str">
        <f>vineri!K82</f>
        <v>Hodisan</v>
      </c>
      <c r="E18" s="15" t="str">
        <f>vineri!L82</f>
        <v>Ban F</v>
      </c>
      <c r="F18" s="15" t="str">
        <f>vineri!M82</f>
        <v>Martin</v>
      </c>
      <c r="G18" s="15" t="str">
        <f>vineri!N82</f>
        <v>Coita</v>
      </c>
      <c r="H18" s="15" t="e">
        <f>vineri!O82</f>
        <v>#N/A</v>
      </c>
      <c r="I18" s="16">
        <f>vineri!P82</f>
        <v>0</v>
      </c>
    </row>
    <row r="19" spans="1:9" ht="15" customHeight="1" thickTop="1" thickBot="1" x14ac:dyDescent="0.3">
      <c r="A19" s="28"/>
      <c r="B19" s="24"/>
      <c r="C19" s="17">
        <v>8</v>
      </c>
      <c r="D19" s="17">
        <v>9</v>
      </c>
      <c r="E19" s="17">
        <v>10</v>
      </c>
      <c r="F19" s="17">
        <v>11</v>
      </c>
      <c r="G19" s="17">
        <v>12</v>
      </c>
      <c r="H19" s="17">
        <v>13</v>
      </c>
      <c r="I19" s="18">
        <v>14</v>
      </c>
    </row>
    <row r="20" spans="1:9" ht="42" customHeight="1" thickTop="1" x14ac:dyDescent="0.25">
      <c r="A20" s="29"/>
      <c r="B20" s="25" t="str">
        <f>joi!I67</f>
        <v>12b</v>
      </c>
      <c r="C20" s="11" t="str">
        <f>joi!J67</f>
        <v>Ferician</v>
      </c>
      <c r="D20" s="11" t="str">
        <f>joi!K67</f>
        <v>Centea I</v>
      </c>
      <c r="E20" s="11" t="str">
        <f>joi!L67</f>
        <v>Centea I</v>
      </c>
      <c r="F20" s="11" t="str">
        <f>joi!M67</f>
        <v>Firezar</v>
      </c>
      <c r="G20" s="11" t="str">
        <f>joi!N67</f>
        <v>Martin</v>
      </c>
      <c r="H20" s="11" t="str">
        <f>joi!O67</f>
        <v>Romanet</v>
      </c>
      <c r="I20" s="12">
        <f>joi!P67</f>
        <v>0</v>
      </c>
    </row>
    <row r="21" spans="1:9" ht="42" customHeight="1" x14ac:dyDescent="0.25">
      <c r="A21" s="26"/>
      <c r="B21" s="21" t="str">
        <f>joi!I68</f>
        <v>12a</v>
      </c>
      <c r="C21" s="9" t="str">
        <f>joi!J68</f>
        <v>Hodisan</v>
      </c>
      <c r="D21" s="9" t="str">
        <f>joi!K68</f>
        <v>Firezar</v>
      </c>
      <c r="E21" s="9" t="str">
        <f>joi!L68</f>
        <v>Hodut</v>
      </c>
      <c r="F21" s="9" t="str">
        <f>joi!M68</f>
        <v>Chisiu</v>
      </c>
      <c r="G21" s="9" t="str">
        <f>joi!N68</f>
        <v>Bota</v>
      </c>
      <c r="H21" s="9" t="str">
        <f>joi!O68</f>
        <v>Medrea</v>
      </c>
      <c r="I21" s="19">
        <f>joi!P68</f>
        <v>0</v>
      </c>
    </row>
    <row r="22" spans="1:9" ht="42" customHeight="1" x14ac:dyDescent="0.25">
      <c r="A22" s="26"/>
      <c r="B22" s="21" t="str">
        <f>joi!I69</f>
        <v>11b</v>
      </c>
      <c r="C22" s="9" t="str">
        <f>joi!J69</f>
        <v>Centea I</v>
      </c>
      <c r="D22" s="9" t="str">
        <f>joi!K69</f>
        <v>Hodut</v>
      </c>
      <c r="E22" s="9" t="str">
        <f>joi!L69</f>
        <v>Centea L</v>
      </c>
      <c r="F22" s="9" t="str">
        <f>joi!M69</f>
        <v>Martin</v>
      </c>
      <c r="G22" s="9" t="str">
        <f>joi!N69</f>
        <v>Haidau F</v>
      </c>
      <c r="H22" s="9" t="str">
        <f>joi!O69</f>
        <v>Florut</v>
      </c>
      <c r="I22" s="19">
        <f>joi!P69</f>
        <v>0</v>
      </c>
    </row>
    <row r="23" spans="1:9" ht="42" customHeight="1" x14ac:dyDescent="0.25">
      <c r="A23" s="271" t="s">
        <v>39</v>
      </c>
      <c r="B23" s="21" t="str">
        <f>joi!I70</f>
        <v>11a</v>
      </c>
      <c r="C23" s="9" t="str">
        <f>joi!J70</f>
        <v>Prodescu</v>
      </c>
      <c r="D23" s="9" t="str">
        <f>joi!K70</f>
        <v>Centea L</v>
      </c>
      <c r="E23" s="9" t="str">
        <f>joi!L70</f>
        <v>Ivan</v>
      </c>
      <c r="F23" s="9" t="str">
        <f>joi!M70</f>
        <v>Bota</v>
      </c>
      <c r="G23" s="9" t="str">
        <f>joi!N70</f>
        <v>Chisiu</v>
      </c>
      <c r="H23" s="9" t="str">
        <f>joi!O70</f>
        <v>Hodut</v>
      </c>
      <c r="I23" s="19">
        <f>joi!P70</f>
        <v>0</v>
      </c>
    </row>
    <row r="24" spans="1:9" ht="42" customHeight="1" x14ac:dyDescent="0.25">
      <c r="A24" s="270"/>
      <c r="B24" s="21" t="str">
        <f>joi!I71</f>
        <v>10b</v>
      </c>
      <c r="C24" s="9" t="str">
        <f>joi!J71</f>
        <v>Bitis</v>
      </c>
      <c r="D24" s="9" t="str">
        <f>joi!K71</f>
        <v>Major</v>
      </c>
      <c r="E24" s="9" t="str">
        <f>joi!L71</f>
        <v>Medrea</v>
      </c>
      <c r="F24" s="9" t="str">
        <f>joi!M71</f>
        <v>Hodut</v>
      </c>
      <c r="G24" s="9" t="str">
        <f>joi!N71</f>
        <v>Florut</v>
      </c>
      <c r="H24" s="9" t="str">
        <f>joi!O71</f>
        <v>Martin</v>
      </c>
      <c r="I24" s="19">
        <f>joi!P71</f>
        <v>0</v>
      </c>
    </row>
    <row r="25" spans="1:9" ht="42" customHeight="1" x14ac:dyDescent="0.25">
      <c r="A25" s="270"/>
      <c r="B25" s="21" t="str">
        <f>joi!I72</f>
        <v>10a</v>
      </c>
      <c r="C25" s="9" t="str">
        <f>joi!J72</f>
        <v>Hodut</v>
      </c>
      <c r="D25" s="9" t="str">
        <f>joi!K72</f>
        <v>Chisiu</v>
      </c>
      <c r="E25" s="9" t="str">
        <f>joi!L72</f>
        <v>Romanet</v>
      </c>
      <c r="F25" s="9" t="str">
        <f>joi!M72</f>
        <v>Centea I</v>
      </c>
      <c r="G25" s="9" t="str">
        <f>joi!N72</f>
        <v>Bondor</v>
      </c>
      <c r="H25" s="9" t="str">
        <f>joi!O72</f>
        <v>Bota</v>
      </c>
      <c r="I25" s="19">
        <f>joi!P72</f>
        <v>0</v>
      </c>
    </row>
    <row r="26" spans="1:9" ht="42" customHeight="1" x14ac:dyDescent="0.25">
      <c r="A26" s="270"/>
      <c r="B26" s="21" t="str">
        <f>joi!I73</f>
        <v>9b</v>
      </c>
      <c r="C26" s="9" t="str">
        <f>joi!J73</f>
        <v>Martin</v>
      </c>
      <c r="D26" s="9" t="str">
        <f>joi!K73</f>
        <v>Ivan</v>
      </c>
      <c r="E26" s="9" t="str">
        <f>joi!L73</f>
        <v xml:space="preserve">Bila </v>
      </c>
      <c r="F26" s="9" t="str">
        <f>joi!M73</f>
        <v>Hodisan</v>
      </c>
      <c r="G26" s="9" t="str">
        <f>joi!N73</f>
        <v>Rusu</v>
      </c>
      <c r="H26" s="9" t="str">
        <f>joi!O73</f>
        <v xml:space="preserve">Luca </v>
      </c>
      <c r="I26" s="19">
        <f>joi!P73</f>
        <v>0</v>
      </c>
    </row>
    <row r="27" spans="1:9" ht="42" customHeight="1" x14ac:dyDescent="0.25">
      <c r="A27" s="270"/>
      <c r="B27" s="21" t="str">
        <f>joi!I74</f>
        <v>9a</v>
      </c>
      <c r="C27" s="9" t="str">
        <f>joi!J74</f>
        <v>Bota</v>
      </c>
      <c r="D27" s="9" t="str">
        <f>joi!K74</f>
        <v>Medrea</v>
      </c>
      <c r="E27" s="9" t="str">
        <f>joi!L74</f>
        <v>Ferician</v>
      </c>
      <c r="F27" s="9" t="str">
        <f>joi!M74</f>
        <v>Ivan</v>
      </c>
      <c r="G27" s="9" t="str">
        <f>joi!N74</f>
        <v>Hodut</v>
      </c>
      <c r="H27" s="9" t="str">
        <f>joi!O74</f>
        <v>Firezar</v>
      </c>
      <c r="I27" s="19">
        <f>joi!P74</f>
        <v>0</v>
      </c>
    </row>
    <row r="28" spans="1:9" ht="42" customHeight="1" x14ac:dyDescent="0.25">
      <c r="A28" s="270"/>
      <c r="B28" s="21" t="str">
        <f>joi!I75</f>
        <v>8c</v>
      </c>
      <c r="C28" s="9" t="str">
        <f>joi!J75</f>
        <v>Ban D</v>
      </c>
      <c r="D28" s="9" t="str">
        <f>joi!K75</f>
        <v>Ban D</v>
      </c>
      <c r="E28" s="9" t="str">
        <f>joi!L75</f>
        <v>Prodescu</v>
      </c>
      <c r="F28" s="9" t="str">
        <f>joi!M75</f>
        <v xml:space="preserve">Bila </v>
      </c>
      <c r="G28" s="9" t="str">
        <f>joi!N75</f>
        <v>Ban F</v>
      </c>
      <c r="H28" s="9" t="str">
        <f>joi!O75</f>
        <v>Haidau I</v>
      </c>
      <c r="I28" s="19">
        <f>joi!P75</f>
        <v>0</v>
      </c>
    </row>
    <row r="29" spans="1:9" ht="42" customHeight="1" x14ac:dyDescent="0.25">
      <c r="A29" s="270"/>
      <c r="B29" s="21" t="str">
        <f>joi!I76</f>
        <v>8b</v>
      </c>
      <c r="C29" s="9" t="str">
        <f>joi!J76</f>
        <v xml:space="preserve">Bila </v>
      </c>
      <c r="D29" s="9" t="str">
        <f>joi!K76</f>
        <v xml:space="preserve">Bila </v>
      </c>
      <c r="E29" s="9" t="str">
        <f>joi!L76</f>
        <v>Firezar</v>
      </c>
      <c r="F29" s="9" t="str">
        <f>joi!M76</f>
        <v>Ban D</v>
      </c>
      <c r="G29" s="9" t="str">
        <f>joi!N76</f>
        <v>Junc</v>
      </c>
      <c r="H29" s="9" t="str">
        <f>joi!O76</f>
        <v>Ban F</v>
      </c>
      <c r="I29" s="19">
        <f>joi!P76</f>
        <v>0</v>
      </c>
    </row>
    <row r="30" spans="1:9" ht="42" customHeight="1" x14ac:dyDescent="0.25">
      <c r="A30" s="26"/>
      <c r="B30" s="21" t="str">
        <f>joi!I77</f>
        <v>8a</v>
      </c>
      <c r="C30" s="9" t="str">
        <f>joi!J77</f>
        <v>Centea L</v>
      </c>
      <c r="D30" s="9" t="str">
        <f>joi!K77</f>
        <v>Rusu</v>
      </c>
      <c r="E30" s="9" t="str">
        <f>joi!L77</f>
        <v>Rusu</v>
      </c>
      <c r="F30" s="9" t="str">
        <f>joi!M77</f>
        <v>Bondor</v>
      </c>
      <c r="G30" s="9" t="str">
        <f>joi!N77</f>
        <v>Centea I</v>
      </c>
      <c r="H30" s="9" t="str">
        <f>joi!O77</f>
        <v>Igna</v>
      </c>
      <c r="I30" s="19">
        <f>joi!P77</f>
        <v>0</v>
      </c>
    </row>
    <row r="31" spans="1:9" ht="42" customHeight="1" x14ac:dyDescent="0.25">
      <c r="A31" s="26"/>
      <c r="B31" s="21" t="str">
        <f>joi!I78</f>
        <v>7c</v>
      </c>
      <c r="C31" s="9" t="str">
        <f>joi!J78</f>
        <v>Medrea</v>
      </c>
      <c r="D31" s="9" t="str">
        <f>joi!K78</f>
        <v>Haidau F</v>
      </c>
      <c r="E31" s="9" t="str">
        <f>joi!L78</f>
        <v>Martin</v>
      </c>
      <c r="F31" s="9" t="str">
        <f>joi!M78</f>
        <v>Major</v>
      </c>
      <c r="G31" s="9" t="str">
        <f>joi!N78</f>
        <v>Bitis</v>
      </c>
      <c r="H31" s="9" t="str">
        <f>joi!O78</f>
        <v>Hodisan</v>
      </c>
      <c r="I31" s="19">
        <f>joi!P78</f>
        <v>0</v>
      </c>
    </row>
    <row r="32" spans="1:9" ht="42" customHeight="1" x14ac:dyDescent="0.25">
      <c r="A32" s="26"/>
      <c r="B32" s="21" t="str">
        <f>joi!I80</f>
        <v>7a</v>
      </c>
      <c r="C32" s="9" t="str">
        <f>joi!J79</f>
        <v>Rusu</v>
      </c>
      <c r="D32" s="9" t="str">
        <f>joi!K79</f>
        <v>Prodescu</v>
      </c>
      <c r="E32" s="9" t="str">
        <f>joi!L79</f>
        <v>Major</v>
      </c>
      <c r="F32" s="9" t="str">
        <f>joi!M79</f>
        <v>Haidau F</v>
      </c>
      <c r="G32" s="9" t="str">
        <f>joi!N79</f>
        <v>Medrea</v>
      </c>
      <c r="H32" s="9" t="str">
        <f>joi!O79</f>
        <v>Haidau F</v>
      </c>
      <c r="I32" s="19">
        <f>joi!P79</f>
        <v>0</v>
      </c>
    </row>
    <row r="33" spans="1:9" ht="42" customHeight="1" x14ac:dyDescent="0.25">
      <c r="A33" s="26"/>
      <c r="B33" s="21" t="str">
        <f>joi!I81</f>
        <v>6c</v>
      </c>
      <c r="C33" s="9" t="str">
        <f>joi!J80</f>
        <v>Ban F</v>
      </c>
      <c r="D33" s="9" t="str">
        <f>joi!K80</f>
        <v>Bitis</v>
      </c>
      <c r="E33" s="9" t="str">
        <f>joi!L80</f>
        <v>Bitis</v>
      </c>
      <c r="F33" s="9" t="str">
        <f>joi!M80</f>
        <v>Medrea</v>
      </c>
      <c r="G33" s="9" t="str">
        <f>joi!N80</f>
        <v>Centea L</v>
      </c>
      <c r="H33" s="9" t="str">
        <f>joi!O80</f>
        <v>Bondor</v>
      </c>
      <c r="I33" s="19" t="e">
        <f>joi!P80</f>
        <v>#N/A</v>
      </c>
    </row>
    <row r="34" spans="1:9" ht="42" customHeight="1" x14ac:dyDescent="0.25">
      <c r="A34" s="26"/>
      <c r="B34" s="21" t="str">
        <f>joi!I82</f>
        <v>6b</v>
      </c>
      <c r="C34" s="9" t="str">
        <f>joi!J81</f>
        <v>Major</v>
      </c>
      <c r="D34" s="9" t="str">
        <f>joi!K81</f>
        <v>Ban F</v>
      </c>
      <c r="E34" s="9" t="str">
        <f>joi!L81</f>
        <v>Chisiu</v>
      </c>
      <c r="F34" s="9" t="str">
        <f>joi!M81</f>
        <v>Prodescu</v>
      </c>
      <c r="G34" s="9" t="str">
        <f>joi!N81</f>
        <v>Hodisan</v>
      </c>
      <c r="H34" s="9" t="str">
        <f>joi!O81</f>
        <v>Costolas</v>
      </c>
      <c r="I34" s="19">
        <f>joi!P81</f>
        <v>0</v>
      </c>
    </row>
    <row r="35" spans="1:9" ht="42" customHeight="1" x14ac:dyDescent="0.25">
      <c r="A35" s="26"/>
      <c r="B35" s="33" t="str">
        <f>joi!I83</f>
        <v>6a</v>
      </c>
      <c r="C35" s="34" t="str">
        <f>joi!J82</f>
        <v>Igna</v>
      </c>
      <c r="D35" s="34" t="str">
        <f>joi!K82</f>
        <v>Coita</v>
      </c>
      <c r="E35" s="34" t="str">
        <f>joi!L82</f>
        <v>Coita</v>
      </c>
      <c r="F35" s="34" t="str">
        <f>joi!M82</f>
        <v>Ferician</v>
      </c>
      <c r="G35" s="34" t="str">
        <f>joi!N82</f>
        <v>Firezar</v>
      </c>
      <c r="H35" s="34" t="e">
        <f>joi!O82</f>
        <v>#N/A</v>
      </c>
      <c r="I35" s="35">
        <f>joi!P82</f>
        <v>0</v>
      </c>
    </row>
    <row r="36" spans="1:9" ht="42" customHeight="1" thickBot="1" x14ac:dyDescent="0.3">
      <c r="A36" s="50"/>
      <c r="B36" s="33" t="e">
        <f>joi!#REF!</f>
        <v>#REF!</v>
      </c>
      <c r="C36" s="34" t="str">
        <f>joi!J83</f>
        <v>Coita</v>
      </c>
      <c r="D36" s="34" t="str">
        <f>joi!K83</f>
        <v>Hodisan</v>
      </c>
      <c r="E36" s="34" t="str">
        <f>joi!L83</f>
        <v>Bota</v>
      </c>
      <c r="F36" s="34" t="str">
        <f>joi!M83</f>
        <v>Centea L</v>
      </c>
      <c r="G36" s="34" t="str">
        <f>joi!N83</f>
        <v>Romanet</v>
      </c>
      <c r="H36" s="34" t="e">
        <f>joi!O83</f>
        <v>#N/A</v>
      </c>
      <c r="I36" s="35">
        <f>joi!P83</f>
        <v>0</v>
      </c>
    </row>
    <row r="37" spans="1:9" ht="15" customHeight="1" thickTop="1" thickBot="1" x14ac:dyDescent="0.3">
      <c r="A37" s="28"/>
      <c r="B37" s="24"/>
      <c r="C37" s="17">
        <v>8</v>
      </c>
      <c r="D37" s="17">
        <v>9</v>
      </c>
      <c r="E37" s="17">
        <v>10</v>
      </c>
      <c r="F37" s="17">
        <v>11</v>
      </c>
      <c r="G37" s="17">
        <v>12</v>
      </c>
      <c r="H37" s="17">
        <v>13</v>
      </c>
      <c r="I37" s="18">
        <v>14</v>
      </c>
    </row>
    <row r="38" spans="1:9" ht="42" customHeight="1" thickTop="1" x14ac:dyDescent="0.25">
      <c r="A38" s="26"/>
      <c r="B38" s="30" t="str">
        <f>miercuri!I67</f>
        <v>12b</v>
      </c>
      <c r="C38" s="10" t="str">
        <f>miercuri!J67</f>
        <v>Prodescu</v>
      </c>
      <c r="D38" s="10" t="str">
        <f>miercuri!K67</f>
        <v>Centea I</v>
      </c>
      <c r="E38" s="10" t="str">
        <f>miercuri!L67</f>
        <v>Ferician</v>
      </c>
      <c r="F38" s="10" t="str">
        <f>miercuri!M67</f>
        <v>Centea I</v>
      </c>
      <c r="G38" s="10" t="str">
        <f>miercuri!N67</f>
        <v>Centea I</v>
      </c>
      <c r="H38" s="10" t="str">
        <f>miercuri!O67</f>
        <v>Costolas</v>
      </c>
      <c r="I38" s="36">
        <f>miercuri!P67</f>
        <v>0</v>
      </c>
    </row>
    <row r="39" spans="1:9" ht="42" customHeight="1" x14ac:dyDescent="0.25">
      <c r="A39" s="26"/>
      <c r="B39" s="21" t="str">
        <f>miercuri!I68</f>
        <v>12a</v>
      </c>
      <c r="C39" s="9" t="str">
        <f>miercuri!J68</f>
        <v>Hodisan</v>
      </c>
      <c r="D39" s="9" t="str">
        <f>miercuri!K68</f>
        <v>Cozma</v>
      </c>
      <c r="E39" s="9" t="str">
        <f>miercuri!L68</f>
        <v>Chisiu</v>
      </c>
      <c r="F39" s="9" t="str">
        <f>miercuri!M68</f>
        <v>Prodescu</v>
      </c>
      <c r="G39" s="9" t="str">
        <f>miercuri!N68</f>
        <v>Cozma</v>
      </c>
      <c r="H39" s="9" t="str">
        <f>miercuri!O68</f>
        <v>Centea I</v>
      </c>
      <c r="I39" s="19">
        <f>miercuri!P68</f>
        <v>0</v>
      </c>
    </row>
    <row r="40" spans="1:9" ht="42" customHeight="1" x14ac:dyDescent="0.25">
      <c r="A40" s="26"/>
      <c r="B40" s="21" t="str">
        <f>miercuri!I69</f>
        <v>11b</v>
      </c>
      <c r="C40" s="9" t="str">
        <f>miercuri!J69</f>
        <v>Florut</v>
      </c>
      <c r="D40" s="9" t="str">
        <f>miercuri!K69</f>
        <v>Ile</v>
      </c>
      <c r="E40" s="9" t="str">
        <f>miercuri!L69</f>
        <v>Centea I</v>
      </c>
      <c r="F40" s="9" t="str">
        <f>miercuri!M69</f>
        <v>Centea L</v>
      </c>
      <c r="G40" s="9" t="str">
        <f>miercuri!N69</f>
        <v>Hodut</v>
      </c>
      <c r="H40" s="9" t="str">
        <f>miercuri!O69</f>
        <v>Copil</v>
      </c>
      <c r="I40" s="19">
        <f>miercuri!P69</f>
        <v>0</v>
      </c>
    </row>
    <row r="41" spans="1:9" ht="42" customHeight="1" x14ac:dyDescent="0.25">
      <c r="A41" s="26"/>
      <c r="B41" s="21" t="str">
        <f>miercuri!I70</f>
        <v>11a</v>
      </c>
      <c r="C41" s="9" t="str">
        <f>miercuri!J70</f>
        <v>Bondor</v>
      </c>
      <c r="D41" s="9" t="str">
        <f>miercuri!K70</f>
        <v>Hodisan</v>
      </c>
      <c r="E41" s="9" t="str">
        <f>miercuri!L70</f>
        <v>Medrea</v>
      </c>
      <c r="F41" s="9" t="str">
        <f>miercuri!M70</f>
        <v>Firezar</v>
      </c>
      <c r="G41" s="9" t="str">
        <f>miercuri!N70</f>
        <v>Prodescu</v>
      </c>
      <c r="H41" s="9" t="e">
        <f>miercuri!O70</f>
        <v>#N/A</v>
      </c>
      <c r="I41" s="19">
        <f>miercuri!P70</f>
        <v>0</v>
      </c>
    </row>
    <row r="42" spans="1:9" ht="42" customHeight="1" x14ac:dyDescent="0.25">
      <c r="A42" s="271" t="s">
        <v>38</v>
      </c>
      <c r="B42" s="21" t="str">
        <f>miercuri!I71</f>
        <v>10b</v>
      </c>
      <c r="C42" s="9" t="str">
        <f>miercuri!J71</f>
        <v>Major</v>
      </c>
      <c r="D42" s="9" t="str">
        <f>miercuri!K71</f>
        <v>Costolas</v>
      </c>
      <c r="E42" s="9" t="str">
        <f>miercuri!L71</f>
        <v>Florut</v>
      </c>
      <c r="F42" s="9" t="str">
        <f>miercuri!M71</f>
        <v>Ile</v>
      </c>
      <c r="G42" s="9" t="str">
        <f>miercuri!N71</f>
        <v>Florut</v>
      </c>
      <c r="H42" s="9" t="str">
        <f>miercuri!O71</f>
        <v>Caba</v>
      </c>
      <c r="I42" s="19">
        <f>miercuri!P71</f>
        <v>0</v>
      </c>
    </row>
    <row r="43" spans="1:9" ht="42" customHeight="1" x14ac:dyDescent="0.25">
      <c r="A43" s="270"/>
      <c r="B43" s="21" t="str">
        <f>miercuri!I72</f>
        <v>10a</v>
      </c>
      <c r="C43" s="9" t="str">
        <f>miercuri!J72</f>
        <v>Chisiu</v>
      </c>
      <c r="D43" s="9" t="str">
        <f>miercuri!K72</f>
        <v>Chisiu</v>
      </c>
      <c r="E43" s="9" t="str">
        <f>miercuri!L72</f>
        <v>Major</v>
      </c>
      <c r="F43" s="9" t="str">
        <f>miercuri!M72</f>
        <v>Medrea</v>
      </c>
      <c r="G43" s="9" t="str">
        <f>miercuri!N72</f>
        <v>Chisiu</v>
      </c>
      <c r="H43" s="9" t="str">
        <f>miercuri!O72</f>
        <v>Antonescu</v>
      </c>
      <c r="I43" s="19">
        <f>miercuri!P72</f>
        <v>0</v>
      </c>
    </row>
    <row r="44" spans="1:9" ht="42" customHeight="1" x14ac:dyDescent="0.25">
      <c r="A44" s="270"/>
      <c r="B44" s="21" t="str">
        <f>miercuri!I73</f>
        <v>9b</v>
      </c>
      <c r="C44" s="9" t="str">
        <f>miercuri!J73</f>
        <v>Centea I</v>
      </c>
      <c r="D44" s="9" t="str">
        <f>miercuri!K73</f>
        <v>Ferician</v>
      </c>
      <c r="E44" s="9" t="str">
        <f>miercuri!L73</f>
        <v>Costolas</v>
      </c>
      <c r="F44" s="9" t="str">
        <f>miercuri!M73</f>
        <v>Hodut</v>
      </c>
      <c r="G44" s="9" t="str">
        <f>miercuri!N73</f>
        <v>Tirla</v>
      </c>
      <c r="H44" s="9" t="str">
        <f>miercuri!O73</f>
        <v>Florut</v>
      </c>
      <c r="I44" s="19">
        <f>miercuri!P73</f>
        <v>0</v>
      </c>
    </row>
    <row r="45" spans="1:9" ht="42" customHeight="1" x14ac:dyDescent="0.25">
      <c r="A45" s="270"/>
      <c r="B45" s="21" t="str">
        <f>miercuri!I74</f>
        <v>9a</v>
      </c>
      <c r="C45" s="9" t="str">
        <f>miercuri!J74</f>
        <v>Rusu</v>
      </c>
      <c r="D45" s="9" t="str">
        <f>miercuri!K74</f>
        <v>Bondor</v>
      </c>
      <c r="E45" s="9" t="str">
        <f>miercuri!L74</f>
        <v>Tirla</v>
      </c>
      <c r="F45" s="9" t="str">
        <f>miercuri!M74</f>
        <v>Antonescu</v>
      </c>
      <c r="G45" s="9" t="str">
        <f>miercuri!N74</f>
        <v>Hodisan</v>
      </c>
      <c r="H45" s="9" t="str">
        <f>miercuri!O74</f>
        <v>Ferician</v>
      </c>
      <c r="I45" s="19">
        <f>miercuri!P74</f>
        <v>0</v>
      </c>
    </row>
    <row r="46" spans="1:9" ht="42" customHeight="1" x14ac:dyDescent="0.25">
      <c r="A46" s="270"/>
      <c r="B46" s="21" t="str">
        <f>miercuri!I75</f>
        <v>8c</v>
      </c>
      <c r="C46" s="9" t="str">
        <f>miercuri!J75</f>
        <v xml:space="preserve">Bila </v>
      </c>
      <c r="D46" s="9" t="str">
        <f>miercuri!K75</f>
        <v>Bota</v>
      </c>
      <c r="E46" s="9" t="str">
        <f>miercuri!L75</f>
        <v xml:space="preserve">Bila </v>
      </c>
      <c r="F46" s="9" t="str">
        <f>miercuri!M75</f>
        <v>Ban D</v>
      </c>
      <c r="G46" s="9" t="str">
        <f>miercuri!N75</f>
        <v>Firezar</v>
      </c>
      <c r="H46" s="9" t="str">
        <f>miercuri!O75</f>
        <v>Firezar</v>
      </c>
      <c r="I46" s="19">
        <f>miercuri!P75</f>
        <v>0</v>
      </c>
    </row>
    <row r="47" spans="1:9" ht="42" customHeight="1" x14ac:dyDescent="0.25">
      <c r="A47" s="270"/>
      <c r="B47" s="21" t="str">
        <f>miercuri!I76</f>
        <v>8b</v>
      </c>
      <c r="C47" s="9" t="str">
        <f>miercuri!J76</f>
        <v>Costolas</v>
      </c>
      <c r="D47" s="9" t="str">
        <f>miercuri!K76</f>
        <v>Florut</v>
      </c>
      <c r="E47" s="9" t="str">
        <f>miercuri!L76</f>
        <v>Hodisan</v>
      </c>
      <c r="F47" s="9" t="str">
        <f>miercuri!M76</f>
        <v xml:space="preserve">Bila </v>
      </c>
      <c r="G47" s="9" t="str">
        <f>miercuri!N76</f>
        <v>Martin</v>
      </c>
      <c r="H47" s="9" t="str">
        <f>miercuri!O76</f>
        <v xml:space="preserve">Bila </v>
      </c>
      <c r="I47" s="19">
        <f>miercuri!P76</f>
        <v>0</v>
      </c>
    </row>
    <row r="48" spans="1:9" ht="42" customHeight="1" x14ac:dyDescent="0.25">
      <c r="A48" s="270"/>
      <c r="B48" s="21" t="str">
        <f>miercuri!I77</f>
        <v>8a</v>
      </c>
      <c r="C48" s="9" t="str">
        <f>miercuri!J77</f>
        <v>Ile</v>
      </c>
      <c r="D48" s="9" t="str">
        <f>miercuri!K77</f>
        <v>Centea L</v>
      </c>
      <c r="E48" s="9" t="str">
        <f>miercuri!L77</f>
        <v>Centea L</v>
      </c>
      <c r="F48" s="9" t="str">
        <f>miercuri!M77</f>
        <v>Rusu</v>
      </c>
      <c r="G48" s="9" t="str">
        <f>miercuri!N77</f>
        <v xml:space="preserve">Bila </v>
      </c>
      <c r="H48" s="9" t="str">
        <f>miercuri!O77</f>
        <v>Centea L</v>
      </c>
      <c r="I48" s="19">
        <f>miercuri!P77</f>
        <v>0</v>
      </c>
    </row>
    <row r="49" spans="1:9" ht="42" customHeight="1" x14ac:dyDescent="0.25">
      <c r="A49" s="270"/>
      <c r="B49" s="21" t="str">
        <f>miercuri!I78</f>
        <v>7c</v>
      </c>
      <c r="C49" s="9" t="str">
        <f>miercuri!J78</f>
        <v>Bitis</v>
      </c>
      <c r="D49" s="9" t="str">
        <f>miercuri!K78</f>
        <v>Junc</v>
      </c>
      <c r="E49" s="9" t="str">
        <f>miercuri!L78</f>
        <v>Bondor</v>
      </c>
      <c r="F49" s="9" t="str">
        <f>miercuri!M78</f>
        <v>Major</v>
      </c>
      <c r="G49" s="9" t="str">
        <f>miercuri!N78</f>
        <v>Ile</v>
      </c>
      <c r="H49" s="9" t="str">
        <f>miercuri!O78</f>
        <v>Haidau F</v>
      </c>
      <c r="I49" s="19">
        <f>miercuri!P78</f>
        <v>0</v>
      </c>
    </row>
    <row r="50" spans="1:9" ht="42" customHeight="1" x14ac:dyDescent="0.25">
      <c r="A50" s="26"/>
      <c r="B50" s="21" t="str">
        <f>miercuri!I79</f>
        <v>7b</v>
      </c>
      <c r="C50" s="9" t="str">
        <f>miercuri!J79</f>
        <v>Bota</v>
      </c>
      <c r="D50" s="9" t="str">
        <f>miercuri!K79</f>
        <v>Rusu</v>
      </c>
      <c r="E50" s="9" t="str">
        <f>miercuri!L79</f>
        <v>Rusu</v>
      </c>
      <c r="F50" s="9" t="str">
        <f>miercuri!M79</f>
        <v>Hodisan</v>
      </c>
      <c r="G50" s="9" t="str">
        <f>miercuri!N79</f>
        <v>Major</v>
      </c>
      <c r="H50" s="9" t="str">
        <f>miercuri!O79</f>
        <v>Rusu</v>
      </c>
      <c r="I50" s="19">
        <f>miercuri!P79</f>
        <v>0</v>
      </c>
    </row>
    <row r="51" spans="1:9" ht="42" customHeight="1" x14ac:dyDescent="0.25">
      <c r="A51" s="26"/>
      <c r="B51" s="21" t="str">
        <f>miercuri!I80</f>
        <v>7a</v>
      </c>
      <c r="C51" s="9" t="str">
        <f>miercuri!J80</f>
        <v>Centea L</v>
      </c>
      <c r="D51" s="9" t="str">
        <f>miercuri!K80</f>
        <v>Antonescu</v>
      </c>
      <c r="E51" s="9" t="str">
        <f>miercuri!L80</f>
        <v>Bitis</v>
      </c>
      <c r="F51" s="9" t="str">
        <f>miercuri!M80</f>
        <v>Romanet</v>
      </c>
      <c r="G51" s="9" t="str">
        <f>miercuri!N80</f>
        <v>Bota</v>
      </c>
      <c r="H51" s="9" t="str">
        <f>miercuri!O80</f>
        <v>Medrea</v>
      </c>
      <c r="I51" s="19" t="e">
        <f>miercuri!P80</f>
        <v>#N/A</v>
      </c>
    </row>
    <row r="52" spans="1:9" ht="42" customHeight="1" x14ac:dyDescent="0.25">
      <c r="A52" s="26"/>
      <c r="B52" s="21" t="str">
        <f>miercuri!I81</f>
        <v>6c</v>
      </c>
      <c r="C52" s="9" t="str">
        <f>miercuri!J81</f>
        <v>Antonescu</v>
      </c>
      <c r="D52" s="9" t="str">
        <f>miercuri!K81</f>
        <v>Major</v>
      </c>
      <c r="E52" s="9" t="str">
        <f>miercuri!L81</f>
        <v>Romanet</v>
      </c>
      <c r="F52" s="9" t="str">
        <f>miercuri!M81</f>
        <v>Martin</v>
      </c>
      <c r="G52" s="9" t="str">
        <f>miercuri!N81</f>
        <v>Medrea</v>
      </c>
      <c r="H52" s="9" t="str">
        <f>miercuri!O81</f>
        <v>Major</v>
      </c>
      <c r="I52" s="19">
        <f>miercuri!P81</f>
        <v>0</v>
      </c>
    </row>
    <row r="53" spans="1:9" ht="42" customHeight="1" thickBot="1" x14ac:dyDescent="0.3">
      <c r="A53" s="27"/>
      <c r="B53" s="23" t="str">
        <f>miercuri!I82</f>
        <v>6b</v>
      </c>
      <c r="C53" s="14" t="str">
        <f>miercuri!J82</f>
        <v>Haidau I</v>
      </c>
      <c r="D53" s="14" t="str">
        <f>miercuri!K82</f>
        <v>Igna</v>
      </c>
      <c r="E53" s="14" t="str">
        <f>miercuri!L82</f>
        <v>Ile</v>
      </c>
      <c r="F53" s="14" t="str">
        <f>miercuri!M82</f>
        <v>Ferician</v>
      </c>
      <c r="G53" s="14" t="str">
        <f>miercuri!N82</f>
        <v>Junc</v>
      </c>
      <c r="H53" s="14" t="str">
        <f>miercuri!O82</f>
        <v>Igna</v>
      </c>
      <c r="I53" s="20">
        <f>miercuri!P82</f>
        <v>0</v>
      </c>
    </row>
    <row r="54" spans="1:9" ht="42" customHeight="1" thickTop="1" thickBot="1" x14ac:dyDescent="0.3">
      <c r="A54" s="27"/>
      <c r="B54" s="23" t="str">
        <f>miercuri!I83</f>
        <v>6a</v>
      </c>
      <c r="C54" s="14" t="str">
        <f>miercuri!J83</f>
        <v>Junc</v>
      </c>
      <c r="D54" s="14" t="str">
        <f>miercuri!K83</f>
        <v>Medrea</v>
      </c>
      <c r="E54" s="14" t="str">
        <f>miercuri!L83</f>
        <v>Firezar</v>
      </c>
      <c r="F54" s="14" t="str">
        <f>miercuri!M83</f>
        <v>Bota</v>
      </c>
      <c r="G54" s="14" t="str">
        <f>miercuri!N83</f>
        <v>Centea L</v>
      </c>
      <c r="H54" s="14" t="str">
        <f>miercuri!O83</f>
        <v>Bota</v>
      </c>
      <c r="I54" s="20">
        <f>miercuri!P83</f>
        <v>0</v>
      </c>
    </row>
    <row r="55" spans="1:9" ht="15" customHeight="1" thickTop="1" thickBot="1" x14ac:dyDescent="0.3">
      <c r="A55" s="28"/>
      <c r="B55" s="24">
        <f>marti!I66</f>
        <v>0</v>
      </c>
      <c r="C55" s="17">
        <f>marti!J66</f>
        <v>8</v>
      </c>
      <c r="D55" s="17">
        <f>marti!K66</f>
        <v>9</v>
      </c>
      <c r="E55" s="17">
        <f>marti!L66</f>
        <v>10</v>
      </c>
      <c r="F55" s="17">
        <f>marti!M66</f>
        <v>11</v>
      </c>
      <c r="G55" s="17">
        <f>marti!N66</f>
        <v>12</v>
      </c>
      <c r="H55" s="17">
        <f>marti!O66</f>
        <v>13</v>
      </c>
      <c r="I55" s="18">
        <f>marti!P66</f>
        <v>14</v>
      </c>
    </row>
    <row r="56" spans="1:9" ht="42" customHeight="1" thickTop="1" x14ac:dyDescent="0.25">
      <c r="A56" s="29"/>
      <c r="B56" s="25" t="str">
        <f>marti!I67</f>
        <v>12b</v>
      </c>
      <c r="C56" s="11" t="str">
        <f>marti!J67</f>
        <v>Ferician</v>
      </c>
      <c r="D56" s="11" t="str">
        <f>marti!K67</f>
        <v>Hodut</v>
      </c>
      <c r="E56" s="11" t="str">
        <f>marti!L67</f>
        <v>Florut</v>
      </c>
      <c r="F56" s="11" t="str">
        <f>marti!M67</f>
        <v>Oros</v>
      </c>
      <c r="G56" s="11" t="str">
        <f>marti!N67</f>
        <v>Cipleu</v>
      </c>
      <c r="H56" s="11" t="str">
        <f>marti!O67</f>
        <v>Florut</v>
      </c>
      <c r="I56" s="12">
        <f>marti!P67</f>
        <v>0</v>
      </c>
    </row>
    <row r="57" spans="1:9" ht="42" customHeight="1" x14ac:dyDescent="0.25">
      <c r="A57" s="26"/>
      <c r="B57" s="21" t="str">
        <f>marti!I68</f>
        <v>12a</v>
      </c>
      <c r="C57" s="9" t="str">
        <f>marti!J68</f>
        <v>Hodut</v>
      </c>
      <c r="D57" s="9" t="str">
        <f>marti!K68</f>
        <v>Cozma</v>
      </c>
      <c r="E57" s="9" t="str">
        <f>marti!L68</f>
        <v>Chisiu</v>
      </c>
      <c r="F57" s="9" t="str">
        <f>marti!M68</f>
        <v>Chisiu</v>
      </c>
      <c r="G57" s="9" t="str">
        <f>marti!N68</f>
        <v>Medrea</v>
      </c>
      <c r="H57" s="9" t="str">
        <f>marti!O68</f>
        <v>Oros</v>
      </c>
      <c r="I57" s="19">
        <f>marti!P68</f>
        <v>0</v>
      </c>
    </row>
    <row r="58" spans="1:9" ht="42" customHeight="1" x14ac:dyDescent="0.25">
      <c r="A58" s="26"/>
      <c r="B58" s="21" t="str">
        <f>marti!I69</f>
        <v>11b</v>
      </c>
      <c r="C58" s="9" t="str">
        <f>marti!J69</f>
        <v>Centea L</v>
      </c>
      <c r="D58" s="9" t="str">
        <f>marti!K69</f>
        <v>Florut</v>
      </c>
      <c r="E58" s="9" t="str">
        <f>marti!L69</f>
        <v>Oros</v>
      </c>
      <c r="F58" s="9" t="str">
        <f>marti!M69</f>
        <v>Cipleu</v>
      </c>
      <c r="G58" s="9" t="str">
        <f>marti!N69</f>
        <v>Florut</v>
      </c>
      <c r="H58" s="9" t="str">
        <f>marti!O69</f>
        <v>Ile</v>
      </c>
      <c r="I58" s="19">
        <f>marti!P69</f>
        <v>0</v>
      </c>
    </row>
    <row r="59" spans="1:9" ht="42" customHeight="1" x14ac:dyDescent="0.25">
      <c r="A59" s="26"/>
      <c r="B59" s="21" t="str">
        <f>marti!I70</f>
        <v>11a</v>
      </c>
      <c r="C59" s="9" t="str">
        <f>marti!J70</f>
        <v>Chisiu</v>
      </c>
      <c r="D59" s="9" t="str">
        <f>marti!K70</f>
        <v>Centea I</v>
      </c>
      <c r="E59" s="9" t="str">
        <f>marti!L70</f>
        <v>Hodut</v>
      </c>
      <c r="F59" s="9" t="str">
        <f>marti!M70</f>
        <v>Centea L</v>
      </c>
      <c r="G59" s="9" t="str">
        <f>marti!N70</f>
        <v>Haidau F</v>
      </c>
      <c r="H59" s="9" t="str">
        <f>marti!O70</f>
        <v>Medrea</v>
      </c>
      <c r="I59" s="19">
        <f>marti!P70</f>
        <v>0</v>
      </c>
    </row>
    <row r="60" spans="1:9" ht="42" customHeight="1" x14ac:dyDescent="0.25">
      <c r="A60" s="271" t="s">
        <v>46</v>
      </c>
      <c r="B60" s="21" t="str">
        <f>marti!I71</f>
        <v>10b</v>
      </c>
      <c r="C60" s="9" t="str">
        <f>marti!J71</f>
        <v>Haidau F</v>
      </c>
      <c r="D60" s="9" t="str">
        <f>marti!K71</f>
        <v>Junc</v>
      </c>
      <c r="E60" s="9" t="str">
        <f>marti!L71</f>
        <v>Centea I</v>
      </c>
      <c r="F60" s="9" t="str">
        <f>marti!M71</f>
        <v>Florut</v>
      </c>
      <c r="G60" s="9" t="str">
        <f>marti!N71</f>
        <v>Major</v>
      </c>
      <c r="H60" s="9" t="str">
        <f>marti!O71</f>
        <v>Bondor</v>
      </c>
      <c r="I60" s="19">
        <f>marti!P71</f>
        <v>0</v>
      </c>
    </row>
    <row r="61" spans="1:9" ht="42" customHeight="1" x14ac:dyDescent="0.25">
      <c r="A61" s="270"/>
      <c r="B61" s="21" t="str">
        <f>marti!I72</f>
        <v>10a</v>
      </c>
      <c r="C61" s="9" t="str">
        <f>marti!J72</f>
        <v>Tirla</v>
      </c>
      <c r="D61" s="9" t="str">
        <f>marti!K72</f>
        <v>Major</v>
      </c>
      <c r="E61" s="9" t="str">
        <f>marti!L72</f>
        <v>Bondor</v>
      </c>
      <c r="F61" s="9" t="str">
        <f>marti!M72</f>
        <v>Centea I</v>
      </c>
      <c r="G61" s="9" t="str">
        <f>marti!N72</f>
        <v>Romanet</v>
      </c>
      <c r="H61" s="9" t="str">
        <f>marti!O72</f>
        <v>Caba</v>
      </c>
      <c r="I61" s="19">
        <f>marti!P72</f>
        <v>0</v>
      </c>
    </row>
    <row r="62" spans="1:9" ht="42" customHeight="1" x14ac:dyDescent="0.25">
      <c r="A62" s="270"/>
      <c r="B62" s="21" t="str">
        <f>marti!I73</f>
        <v>9b</v>
      </c>
      <c r="C62" s="9" t="str">
        <f>marti!J73</f>
        <v>Florut</v>
      </c>
      <c r="D62" s="9" t="str">
        <f>marti!K73</f>
        <v>Tirla</v>
      </c>
      <c r="E62" s="9" t="str">
        <f>marti!L73</f>
        <v xml:space="preserve">Bila </v>
      </c>
      <c r="F62" s="9" t="str">
        <f>marti!M73</f>
        <v>Ile</v>
      </c>
      <c r="G62" s="9" t="str">
        <f>marti!N73</f>
        <v>Rusu</v>
      </c>
      <c r="H62" s="9" t="str">
        <f>marti!O73</f>
        <v>Ferician</v>
      </c>
      <c r="I62" s="19">
        <f>marti!P73</f>
        <v>0</v>
      </c>
    </row>
    <row r="63" spans="1:9" ht="42" customHeight="1" x14ac:dyDescent="0.25">
      <c r="A63" s="270"/>
      <c r="B63" s="21" t="str">
        <f>marti!I74</f>
        <v>9a</v>
      </c>
      <c r="C63" s="9" t="str">
        <f>marti!J74</f>
        <v>Centea I</v>
      </c>
      <c r="D63" s="9" t="str">
        <f>marti!K74</f>
        <v>Rusu</v>
      </c>
      <c r="E63" s="9" t="str">
        <f>marti!L74</f>
        <v>Rusu</v>
      </c>
      <c r="F63" s="9" t="str">
        <f>marti!M74</f>
        <v>Ferician</v>
      </c>
      <c r="G63" s="9" t="str">
        <f>marti!N74</f>
        <v>Hodisan</v>
      </c>
      <c r="H63" s="9" t="str">
        <f>marti!O74</f>
        <v>Romanet</v>
      </c>
      <c r="I63" s="19">
        <f>marti!P74</f>
        <v>0</v>
      </c>
    </row>
    <row r="64" spans="1:9" ht="42" customHeight="1" x14ac:dyDescent="0.25">
      <c r="A64" s="270"/>
      <c r="B64" s="21" t="str">
        <f>marti!I75</f>
        <v>8c</v>
      </c>
      <c r="C64" s="9" t="str">
        <f>marti!J75</f>
        <v>Firezar</v>
      </c>
      <c r="D64" s="9" t="str">
        <f>marti!K75</f>
        <v>Costolas</v>
      </c>
      <c r="E64" s="9" t="str">
        <f>marti!L75</f>
        <v>Cipleu</v>
      </c>
      <c r="F64" s="9" t="str">
        <f>marti!M75</f>
        <v xml:space="preserve">Bila </v>
      </c>
      <c r="G64" s="9" t="str">
        <f>marti!N75</f>
        <v>Ban D</v>
      </c>
      <c r="H64" s="9" t="str">
        <f>marti!O75</f>
        <v>Antonescu</v>
      </c>
      <c r="I64" s="19">
        <f>marti!P75</f>
        <v>0</v>
      </c>
    </row>
    <row r="65" spans="1:9" ht="42" customHeight="1" x14ac:dyDescent="0.25">
      <c r="A65" s="26"/>
      <c r="B65" s="21" t="str">
        <f>marti!I76</f>
        <v>8b</v>
      </c>
      <c r="C65" s="9" t="str">
        <f>marti!J76</f>
        <v xml:space="preserve">Bila </v>
      </c>
      <c r="D65" s="9" t="str">
        <f>marti!K76</f>
        <v xml:space="preserve">Bila </v>
      </c>
      <c r="E65" s="9" t="str">
        <f>marti!L76</f>
        <v>Ban D</v>
      </c>
      <c r="F65" s="9" t="str">
        <f>marti!M76</f>
        <v>Ban D</v>
      </c>
      <c r="G65" s="9" t="str">
        <f>marti!N76</f>
        <v>Junc</v>
      </c>
      <c r="H65" s="9" t="str">
        <f>marti!O76</f>
        <v>Cipleu</v>
      </c>
      <c r="I65" s="19">
        <f>marti!P76</f>
        <v>0</v>
      </c>
    </row>
    <row r="66" spans="1:9" ht="42" customHeight="1" x14ac:dyDescent="0.25">
      <c r="A66" s="26"/>
      <c r="B66" s="21" t="str">
        <f>marti!I77</f>
        <v>8a</v>
      </c>
      <c r="C66" s="9" t="str">
        <f>marti!J77</f>
        <v>Rusu</v>
      </c>
      <c r="D66" s="9" t="str">
        <f>marti!K77</f>
        <v>Centea L</v>
      </c>
      <c r="E66" s="9" t="str">
        <f>marti!L77</f>
        <v>Hodisan</v>
      </c>
      <c r="F66" s="9" t="str">
        <f>marti!M77</f>
        <v>Bondor</v>
      </c>
      <c r="G66" s="9" t="str">
        <f>marti!N77</f>
        <v>Oros</v>
      </c>
      <c r="H66" s="9" t="str">
        <f>marti!O77</f>
        <v>Martin</v>
      </c>
      <c r="I66" s="19">
        <f>marti!P77</f>
        <v>0</v>
      </c>
    </row>
    <row r="67" spans="1:9" ht="42" customHeight="1" x14ac:dyDescent="0.25">
      <c r="A67" s="26"/>
      <c r="B67" s="21" t="str">
        <f>marti!I78</f>
        <v>7c</v>
      </c>
      <c r="C67" s="9" t="str">
        <f>marti!J78</f>
        <v>Major</v>
      </c>
      <c r="D67" s="9" t="str">
        <f>marti!K78</f>
        <v>Haidau F</v>
      </c>
      <c r="E67" s="9" t="str">
        <f>marti!L78</f>
        <v>Medrea</v>
      </c>
      <c r="F67" s="9" t="str">
        <f>marti!M78</f>
        <v>Hodisan</v>
      </c>
      <c r="G67" s="9" t="str">
        <f>marti!N78</f>
        <v>Costolas</v>
      </c>
      <c r="H67" s="9" t="str">
        <f>marti!O78</f>
        <v>Copil</v>
      </c>
      <c r="I67" s="19">
        <f>marti!P78</f>
        <v>0</v>
      </c>
    </row>
    <row r="68" spans="1:9" ht="42" customHeight="1" x14ac:dyDescent="0.25">
      <c r="A68" s="26"/>
      <c r="B68" s="21" t="str">
        <f>marti!I79</f>
        <v>7b</v>
      </c>
      <c r="C68" s="9" t="str">
        <f>marti!J79</f>
        <v>Prodescu</v>
      </c>
      <c r="D68" s="9" t="str">
        <f>marti!K79</f>
        <v>Medrea</v>
      </c>
      <c r="E68" s="9" t="str">
        <f>marti!L79</f>
        <v>Major</v>
      </c>
      <c r="F68" s="9" t="str">
        <f>marti!M79</f>
        <v>Rusu</v>
      </c>
      <c r="G68" s="9" t="str">
        <f>marti!N79</f>
        <v>Copil</v>
      </c>
      <c r="H68" s="9" t="str">
        <f>marti!O79</f>
        <v>Costolas</v>
      </c>
      <c r="I68" s="19">
        <f>marti!P79</f>
        <v>0</v>
      </c>
    </row>
    <row r="69" spans="1:9" ht="42" customHeight="1" x14ac:dyDescent="0.25">
      <c r="A69" s="26"/>
      <c r="B69" s="21" t="str">
        <f>marti!I80</f>
        <v>7a</v>
      </c>
      <c r="C69" s="9" t="str">
        <f>marti!J80</f>
        <v>Medrea</v>
      </c>
      <c r="D69" s="9" t="str">
        <f>marti!K80</f>
        <v>Prodescu</v>
      </c>
      <c r="E69" s="9" t="str">
        <f>marti!L80</f>
        <v>Centea L</v>
      </c>
      <c r="F69" s="9" t="str">
        <f>marti!M80</f>
        <v>Medrea</v>
      </c>
      <c r="G69" s="9" t="str">
        <f>marti!N80</f>
        <v>Bondor</v>
      </c>
      <c r="H69" s="9" t="str">
        <f>marti!O80</f>
        <v>Haidau F</v>
      </c>
      <c r="I69" s="19" t="e">
        <f>marti!P80</f>
        <v>#N/A</v>
      </c>
    </row>
    <row r="70" spans="1:9" ht="42" customHeight="1" x14ac:dyDescent="0.25">
      <c r="A70" s="26"/>
      <c r="B70" s="21" t="str">
        <f>marti!I81</f>
        <v>6c</v>
      </c>
      <c r="C70" s="9" t="str">
        <f>marti!J81</f>
        <v>Ile</v>
      </c>
      <c r="D70" s="9" t="str">
        <f>marti!K81</f>
        <v>Chisiu</v>
      </c>
      <c r="E70" s="9" t="str">
        <f>marti!L81</f>
        <v>Prodescu</v>
      </c>
      <c r="F70" s="9" t="str">
        <f>marti!M81</f>
        <v>Major</v>
      </c>
      <c r="G70" s="9" t="str">
        <f>marti!N81</f>
        <v>Antonescu</v>
      </c>
      <c r="H70" s="9" t="e">
        <f>marti!O81</f>
        <v>#N/A</v>
      </c>
      <c r="I70" s="19">
        <f>marti!P81</f>
        <v>0</v>
      </c>
    </row>
    <row r="71" spans="1:9" ht="42" customHeight="1" thickBot="1" x14ac:dyDescent="0.3">
      <c r="A71" s="27"/>
      <c r="B71" s="23" t="str">
        <f>marti!I82</f>
        <v>6b</v>
      </c>
      <c r="C71" s="14" t="str">
        <f>marti!J82</f>
        <v>Igna</v>
      </c>
      <c r="D71" s="14" t="str">
        <f>marti!K82</f>
        <v>Ferician</v>
      </c>
      <c r="E71" s="14" t="str">
        <f>marti!L82</f>
        <v>Firezar</v>
      </c>
      <c r="F71" s="14" t="str">
        <f>marti!M82</f>
        <v>Coita</v>
      </c>
      <c r="G71" s="14" t="str">
        <f>marti!N82</f>
        <v>Martin</v>
      </c>
      <c r="H71" s="14" t="e">
        <f>marti!O82</f>
        <v>#N/A</v>
      </c>
      <c r="I71" s="20">
        <f>marti!P82</f>
        <v>0</v>
      </c>
    </row>
    <row r="72" spans="1:9" ht="42" customHeight="1" thickTop="1" thickBot="1" x14ac:dyDescent="0.3">
      <c r="A72" s="27"/>
      <c r="B72" s="23" t="str">
        <f>marti!I83</f>
        <v>6a</v>
      </c>
      <c r="C72" s="14" t="str">
        <f>marti!J83</f>
        <v>Costolas</v>
      </c>
      <c r="D72" s="14" t="str">
        <f>marti!K83</f>
        <v>Firezar</v>
      </c>
      <c r="E72" s="14" t="str">
        <f>marti!L83</f>
        <v>Ile</v>
      </c>
      <c r="F72" s="14" t="str">
        <f>marti!M83</f>
        <v>Romanet</v>
      </c>
      <c r="G72" s="14" t="str">
        <f>marti!N83</f>
        <v>Coita</v>
      </c>
      <c r="H72" s="14" t="str">
        <f>marti!O83</f>
        <v>Haidau I</v>
      </c>
      <c r="I72" s="20">
        <f>marti!P83</f>
        <v>0</v>
      </c>
    </row>
    <row r="73" spans="1:9" ht="15" customHeight="1" thickTop="1" thickBot="1" x14ac:dyDescent="0.3">
      <c r="A73" s="28"/>
      <c r="B73" s="24">
        <f>LUNI!I66</f>
        <v>0</v>
      </c>
      <c r="C73" s="17">
        <f>LUNI!J66</f>
        <v>8</v>
      </c>
      <c r="D73" s="17">
        <f>LUNI!K66</f>
        <v>9</v>
      </c>
      <c r="E73" s="17">
        <f>LUNI!L66</f>
        <v>10</v>
      </c>
      <c r="F73" s="17">
        <f>LUNI!M66</f>
        <v>11</v>
      </c>
      <c r="G73" s="17">
        <f>LUNI!N66</f>
        <v>12</v>
      </c>
      <c r="H73" s="17">
        <f>LUNI!O66</f>
        <v>13</v>
      </c>
      <c r="I73" s="18">
        <f>LUNI!P66</f>
        <v>14</v>
      </c>
    </row>
    <row r="74" spans="1:9" ht="42" customHeight="1" thickTop="1" x14ac:dyDescent="0.25">
      <c r="A74" s="29"/>
      <c r="B74" s="25" t="str">
        <f>LUNI!I67</f>
        <v>12b</v>
      </c>
      <c r="C74" s="11" t="str">
        <f>LUNI!J67</f>
        <v>Martin</v>
      </c>
      <c r="D74" s="11" t="str">
        <f>LUNI!K67</f>
        <v>Firezar</v>
      </c>
      <c r="E74" s="11" t="str">
        <f>LUNI!L67</f>
        <v>Ivan</v>
      </c>
      <c r="F74" s="11" t="str">
        <f>LUNI!M67</f>
        <v>Prodescu</v>
      </c>
      <c r="G74" s="11" t="str">
        <f>LUNI!N67</f>
        <v>Rusu</v>
      </c>
      <c r="H74" s="11" t="str">
        <f>LUNI!O67</f>
        <v>Ile</v>
      </c>
      <c r="I74" s="12">
        <f>LUNI!P67</f>
        <v>0</v>
      </c>
    </row>
    <row r="75" spans="1:9" ht="42" customHeight="1" x14ac:dyDescent="0.25">
      <c r="A75" s="26"/>
      <c r="B75" s="21" t="str">
        <f>LUNI!I68</f>
        <v>12a</v>
      </c>
      <c r="C75" s="9" t="str">
        <f>LUNI!J68</f>
        <v>Bota</v>
      </c>
      <c r="D75" s="9" t="str">
        <f>LUNI!K68</f>
        <v>Medrea</v>
      </c>
      <c r="E75" s="9" t="str">
        <f>LUNI!L68</f>
        <v>Cozma</v>
      </c>
      <c r="F75" s="9" t="str">
        <f>LUNI!M68</f>
        <v>Hodut</v>
      </c>
      <c r="G75" s="9" t="str">
        <f>LUNI!N68</f>
        <v>Ivan</v>
      </c>
      <c r="H75" s="9" t="str">
        <f>LUNI!O68</f>
        <v>Prodescu</v>
      </c>
      <c r="I75" s="19">
        <f>LUNI!P68</f>
        <v>0</v>
      </c>
    </row>
    <row r="76" spans="1:9" ht="42" customHeight="1" x14ac:dyDescent="0.25">
      <c r="A76" s="26"/>
      <c r="B76" s="21" t="str">
        <f>LUNI!I69</f>
        <v>11b</v>
      </c>
      <c r="C76" s="9" t="str">
        <f>LUNI!J69</f>
        <v>Ivan</v>
      </c>
      <c r="D76" s="9" t="str">
        <f>LUNI!K69</f>
        <v>Prodescu</v>
      </c>
      <c r="E76" s="9" t="str">
        <f>LUNI!L69</f>
        <v>Bitis</v>
      </c>
      <c r="F76" s="9" t="str">
        <f>LUNI!M69</f>
        <v>Martin</v>
      </c>
      <c r="G76" s="9" t="str">
        <f>LUNI!N69</f>
        <v>Haidau F</v>
      </c>
      <c r="H76" s="9" t="str">
        <f>LUNI!O69</f>
        <v xml:space="preserve">Luca </v>
      </c>
      <c r="I76" s="19">
        <f>LUNI!P69</f>
        <v>0</v>
      </c>
    </row>
    <row r="77" spans="1:9" ht="42" customHeight="1" x14ac:dyDescent="0.25">
      <c r="A77" s="26"/>
      <c r="B77" s="21" t="str">
        <f>LUNI!I70</f>
        <v>11a</v>
      </c>
      <c r="C77" s="9" t="str">
        <f>LUNI!J70</f>
        <v>Prodescu</v>
      </c>
      <c r="D77" s="9" t="str">
        <f>LUNI!K70</f>
        <v>Centea L</v>
      </c>
      <c r="E77" s="9" t="str">
        <f>LUNI!L70</f>
        <v>Hodut</v>
      </c>
      <c r="F77" s="9" t="str">
        <f>LUNI!M70</f>
        <v>Bota</v>
      </c>
      <c r="G77" s="9" t="str">
        <f>LUNI!N70</f>
        <v>Chisiu</v>
      </c>
      <c r="H77" s="9" t="str">
        <f>LUNI!O70</f>
        <v>Chisiu</v>
      </c>
      <c r="I77" s="19">
        <f>LUNI!P70</f>
        <v>0</v>
      </c>
    </row>
    <row r="78" spans="1:9" ht="42" customHeight="1" x14ac:dyDescent="0.25">
      <c r="A78" s="26"/>
      <c r="B78" s="21" t="str">
        <f>LUNI!I71</f>
        <v>10b</v>
      </c>
      <c r="C78" s="9" t="str">
        <f>LUNI!J71</f>
        <v>Ile</v>
      </c>
      <c r="D78" s="9" t="str">
        <f>LUNI!K71</f>
        <v>Major</v>
      </c>
      <c r="E78" s="9" t="str">
        <f>LUNI!L71</f>
        <v xml:space="preserve">Luca </v>
      </c>
      <c r="F78" s="9" t="str">
        <f>LUNI!M71</f>
        <v>Romanet</v>
      </c>
      <c r="G78" s="9" t="str">
        <f>LUNI!N71</f>
        <v>Medrea</v>
      </c>
      <c r="H78" s="9" t="str">
        <f>LUNI!O71</f>
        <v>Martin</v>
      </c>
      <c r="I78" s="19">
        <f>LUNI!P71</f>
        <v>0</v>
      </c>
    </row>
    <row r="79" spans="1:9" ht="42" customHeight="1" x14ac:dyDescent="0.25">
      <c r="A79" s="26"/>
      <c r="B79" s="21" t="str">
        <f>LUNI!I72</f>
        <v>10a</v>
      </c>
      <c r="C79" s="9" t="str">
        <f>LUNI!J72</f>
        <v>Chisiu</v>
      </c>
      <c r="D79" s="9" t="str">
        <f>LUNI!K72</f>
        <v>Hodisan</v>
      </c>
      <c r="E79" s="9" t="str">
        <f>LUNI!L72</f>
        <v>Medrea</v>
      </c>
      <c r="F79" s="9" t="str">
        <f>LUNI!M72</f>
        <v>Major</v>
      </c>
      <c r="G79" s="9" t="str">
        <f>LUNI!N72</f>
        <v>Hodut</v>
      </c>
      <c r="H79" s="9" t="str">
        <f>LUNI!O72</f>
        <v>Bota</v>
      </c>
      <c r="I79" s="19">
        <f>LUNI!P72</f>
        <v>0</v>
      </c>
    </row>
    <row r="80" spans="1:9" ht="42" customHeight="1" x14ac:dyDescent="0.25">
      <c r="A80" s="22" t="s">
        <v>25</v>
      </c>
      <c r="B80" s="21" t="str">
        <f>LUNI!I73</f>
        <v>9b</v>
      </c>
      <c r="C80" s="9" t="str">
        <f>LUNI!J73</f>
        <v>Ferician</v>
      </c>
      <c r="D80" s="9" t="str">
        <f>LUNI!K73</f>
        <v>Hodut</v>
      </c>
      <c r="E80" s="9" t="str">
        <f>LUNI!L73</f>
        <v>Ile</v>
      </c>
      <c r="F80" s="9" t="str">
        <f>LUNI!M73</f>
        <v xml:space="preserve">Luca </v>
      </c>
      <c r="G80" s="9" t="str">
        <f>LUNI!N73</f>
        <v>Martin</v>
      </c>
      <c r="H80" s="9" t="str">
        <f>LUNI!O73</f>
        <v>Bondor</v>
      </c>
      <c r="I80" s="19">
        <f>LUNI!P73</f>
        <v>0</v>
      </c>
    </row>
    <row r="81" spans="1:9" ht="42" customHeight="1" x14ac:dyDescent="0.25">
      <c r="A81" s="26"/>
      <c r="B81" s="21" t="str">
        <f>LUNI!I74</f>
        <v>9a</v>
      </c>
      <c r="C81" s="9" t="str">
        <f>LUNI!J74</f>
        <v>Medrea</v>
      </c>
      <c r="D81" s="9" t="str">
        <f>LUNI!K74</f>
        <v>Tirla</v>
      </c>
      <c r="E81" s="9" t="str">
        <f>LUNI!L74</f>
        <v>Ferician</v>
      </c>
      <c r="F81" s="9" t="str">
        <f>LUNI!M74</f>
        <v>Rusu</v>
      </c>
      <c r="G81" s="9" t="str">
        <f>LUNI!N74</f>
        <v>Bota</v>
      </c>
      <c r="H81" s="9" t="str">
        <f>LUNI!O74</f>
        <v>Hodut</v>
      </c>
      <c r="I81" s="19">
        <f>LUNI!P74</f>
        <v>0</v>
      </c>
    </row>
    <row r="82" spans="1:9" ht="42" customHeight="1" x14ac:dyDescent="0.25">
      <c r="A82" s="26"/>
      <c r="B82" s="21" t="str">
        <f>LUNI!I76</f>
        <v>8b</v>
      </c>
      <c r="C82" s="9" t="str">
        <f>LUNI!J76</f>
        <v xml:space="preserve">Bila </v>
      </c>
      <c r="D82" s="9" t="str">
        <f>LUNI!K76</f>
        <v>Antonescu</v>
      </c>
      <c r="E82" s="9" t="str">
        <f>LUNI!L76</f>
        <v>Firezar</v>
      </c>
      <c r="F82" s="9" t="str">
        <f>LUNI!M76</f>
        <v>Firezar</v>
      </c>
      <c r="G82" s="9" t="str">
        <f>LUNI!N76</f>
        <v>Ban D</v>
      </c>
      <c r="H82" s="9" t="str">
        <f>LUNI!O76</f>
        <v>Igna</v>
      </c>
      <c r="I82" s="19">
        <f>LUNI!P76</f>
        <v>0</v>
      </c>
    </row>
    <row r="83" spans="1:9" ht="42" customHeight="1" x14ac:dyDescent="0.25">
      <c r="A83" s="26"/>
      <c r="B83" s="21" t="str">
        <f>LUNI!I77</f>
        <v>8a</v>
      </c>
      <c r="C83" s="9" t="str">
        <f>LUNI!J77</f>
        <v>Centea L</v>
      </c>
      <c r="D83" s="9" t="str">
        <f>LUNI!K77</f>
        <v>Ivan</v>
      </c>
      <c r="E83" s="9" t="str">
        <f>LUNI!L77</f>
        <v>Prodescu</v>
      </c>
      <c r="F83" s="9" t="str">
        <f>LUNI!M77</f>
        <v>Centea L</v>
      </c>
      <c r="G83" s="9" t="str">
        <f>LUNI!N77</f>
        <v xml:space="preserve">Bila </v>
      </c>
      <c r="H83" s="9" t="str">
        <f>LUNI!O77</f>
        <v>Haidau F</v>
      </c>
      <c r="I83" s="19">
        <f>LUNI!P77</f>
        <v>0</v>
      </c>
    </row>
    <row r="84" spans="1:9" ht="42" customHeight="1" x14ac:dyDescent="0.25">
      <c r="A84" s="26"/>
      <c r="B84" s="21" t="str">
        <f>LUNI!I79</f>
        <v>7b</v>
      </c>
      <c r="C84" s="9" t="str">
        <f>LUNI!J79</f>
        <v>Hodisan</v>
      </c>
      <c r="D84" s="9" t="str">
        <f>LUNI!K79</f>
        <v>Ile</v>
      </c>
      <c r="E84" s="9" t="str">
        <f>LUNI!L79</f>
        <v>Rusu</v>
      </c>
      <c r="F84" s="9" t="str">
        <f>LUNI!M79</f>
        <v>Ivan</v>
      </c>
      <c r="G84" s="9" t="str">
        <f>LUNI!N79</f>
        <v>Bondor</v>
      </c>
      <c r="H84" s="9" t="str">
        <f>LUNI!O79</f>
        <v>Major</v>
      </c>
      <c r="I84" s="19">
        <f>LUNI!P79</f>
        <v>0</v>
      </c>
    </row>
    <row r="85" spans="1:9" ht="42" customHeight="1" x14ac:dyDescent="0.25">
      <c r="A85" s="26"/>
      <c r="B85" s="21" t="str">
        <f>LUNI!I80</f>
        <v>7a</v>
      </c>
      <c r="C85" s="9" t="str">
        <f>LUNI!J80</f>
        <v>Romanet</v>
      </c>
      <c r="D85" s="9" t="str">
        <f>LUNI!K80</f>
        <v>Bitis</v>
      </c>
      <c r="E85" s="9" t="str">
        <f>LUNI!L80</f>
        <v>Bota</v>
      </c>
      <c r="F85" s="9" t="str">
        <f>LUNI!M80</f>
        <v>Ile</v>
      </c>
      <c r="G85" s="9" t="str">
        <f>LUNI!N80</f>
        <v>Hodisan</v>
      </c>
      <c r="H85" s="9" t="str">
        <f>LUNI!O80</f>
        <v>Costolas</v>
      </c>
      <c r="I85" s="19" t="e">
        <f>LUNI!P80</f>
        <v>#N/A</v>
      </c>
    </row>
    <row r="86" spans="1:9" ht="42" customHeight="1" x14ac:dyDescent="0.25">
      <c r="A86" s="26"/>
      <c r="B86" s="21" t="str">
        <f>LUNI!I81</f>
        <v>6c</v>
      </c>
      <c r="C86" s="9" t="str">
        <f>LUNI!J81</f>
        <v>Major</v>
      </c>
      <c r="D86" s="9" t="str">
        <f>LUNI!K81</f>
        <v>Romanet</v>
      </c>
      <c r="E86" s="9" t="str">
        <f>LUNI!L81</f>
        <v>Hodisan</v>
      </c>
      <c r="F86" s="9" t="str">
        <f>LUNI!M81</f>
        <v>Chisiu</v>
      </c>
      <c r="G86" s="9" t="str">
        <f>LUNI!N81</f>
        <v>Major</v>
      </c>
      <c r="H86" s="9" t="e">
        <f>LUNI!O81</f>
        <v>#N/A</v>
      </c>
      <c r="I86" s="19">
        <f>LUNI!P81</f>
        <v>0</v>
      </c>
    </row>
    <row r="87" spans="1:9" ht="42" customHeight="1" x14ac:dyDescent="0.25">
      <c r="A87" s="26"/>
      <c r="B87" s="21" t="str">
        <f>LUNI!I82</f>
        <v>6b</v>
      </c>
      <c r="C87" s="9" t="str">
        <f>LUNI!J82</f>
        <v>Junc</v>
      </c>
      <c r="D87" s="9" t="str">
        <f>LUNI!K82</f>
        <v>Ferician</v>
      </c>
      <c r="E87" s="9" t="str">
        <f>LUNI!L82</f>
        <v>Coita</v>
      </c>
      <c r="F87" s="9" t="str">
        <f>LUNI!M82</f>
        <v>Medrea</v>
      </c>
      <c r="G87" s="9" t="str">
        <f>LUNI!N82</f>
        <v>Costolas</v>
      </c>
      <c r="H87" s="9" t="str">
        <f>LUNI!O82</f>
        <v>Hodisan</v>
      </c>
      <c r="I87" s="19">
        <f>LUNI!P82</f>
        <v>0</v>
      </c>
    </row>
    <row r="88" spans="1:9" ht="42" customHeight="1" x14ac:dyDescent="0.25">
      <c r="A88" s="26"/>
      <c r="B88" s="21" t="str">
        <f>LUNI!I83</f>
        <v>6a</v>
      </c>
      <c r="C88" s="9" t="str">
        <f>LUNI!J83</f>
        <v>Coita</v>
      </c>
      <c r="D88" s="9" t="str">
        <f>LUNI!K83</f>
        <v>Coita</v>
      </c>
      <c r="E88" s="9" t="str">
        <f>LUNI!L83</f>
        <v>Centea L</v>
      </c>
      <c r="F88" s="9" t="str">
        <f>LUNI!M83</f>
        <v>Hodisan</v>
      </c>
      <c r="G88" s="9" t="str">
        <f>LUNI!N83</f>
        <v>Junc</v>
      </c>
      <c r="H88" s="9" t="e">
        <f>LUNI!O83</f>
        <v>#N/A</v>
      </c>
      <c r="I88" s="19">
        <f>LUNI!P83</f>
        <v>0</v>
      </c>
    </row>
    <row r="89" spans="1:9" ht="42" customHeight="1" thickBot="1" x14ac:dyDescent="0.3">
      <c r="A89" s="27"/>
      <c r="B89" s="23" t="str">
        <f>LUNI!I84</f>
        <v>5c</v>
      </c>
      <c r="C89" s="14" t="str">
        <f>LUNI!J84</f>
        <v>Tirla</v>
      </c>
      <c r="D89" s="14" t="str">
        <f>LUNI!K84</f>
        <v>Chisiu</v>
      </c>
      <c r="E89" s="14" t="str">
        <f>LUNI!L84</f>
        <v>Chisiu</v>
      </c>
      <c r="F89" s="14" t="str">
        <f>LUNI!M84</f>
        <v>Ferician</v>
      </c>
      <c r="G89" s="14" t="str">
        <f>LUNI!N84</f>
        <v>Ile</v>
      </c>
      <c r="H89" s="14" t="e">
        <f>LUNI!O84</f>
        <v>#N/A</v>
      </c>
      <c r="I89" s="20">
        <f>LUNI!P84</f>
        <v>0</v>
      </c>
    </row>
    <row r="90" spans="1:9" ht="42" customHeight="1" thickTop="1" thickBot="1" x14ac:dyDescent="0.3">
      <c r="A90" s="27"/>
      <c r="B90" s="23" t="str">
        <f>LUNI!I85</f>
        <v>5b</v>
      </c>
      <c r="C90" s="14" t="str">
        <f>LUNI!J85</f>
        <v>Rusu</v>
      </c>
      <c r="D90" s="14" t="str">
        <f>LUNI!K85</f>
        <v>Rusu</v>
      </c>
      <c r="E90" s="14" t="str">
        <f>LUNI!L85</f>
        <v>Tirla</v>
      </c>
      <c r="F90" s="14" t="str">
        <f>LUNI!M85</f>
        <v>Ban D</v>
      </c>
      <c r="G90" s="14" t="str">
        <f>LUNI!N85</f>
        <v>Romanet</v>
      </c>
      <c r="H90" s="14" t="e">
        <f>LUNI!O85</f>
        <v>#N/A</v>
      </c>
      <c r="I90" s="20">
        <f>LUNI!P85</f>
        <v>0</v>
      </c>
    </row>
    <row r="91" spans="1:9" ht="16.5" customHeight="1" thickTop="1" thickBot="1" x14ac:dyDescent="0.3">
      <c r="A91" s="28"/>
      <c r="B91" s="24"/>
      <c r="C91" s="17">
        <v>8</v>
      </c>
      <c r="D91" s="17">
        <v>9</v>
      </c>
      <c r="E91" s="17">
        <v>10</v>
      </c>
      <c r="F91" s="17">
        <v>11</v>
      </c>
      <c r="G91" s="17">
        <v>12</v>
      </c>
      <c r="H91" s="17">
        <v>13</v>
      </c>
      <c r="I91" s="18">
        <v>14</v>
      </c>
    </row>
    <row r="92" spans="1:9" ht="15.75" thickTop="1" x14ac:dyDescent="0.25"/>
  </sheetData>
  <mergeCells count="4">
    <mergeCell ref="A6:A13"/>
    <mergeCell ref="A23:A29"/>
    <mergeCell ref="A42:A49"/>
    <mergeCell ref="A60:A64"/>
  </mergeCells>
  <phoneticPr fontId="2" type="noConversion"/>
  <pageMargins left="0.70866141732283472" right="0.70866141732283472" top="0.19685039370078741" bottom="0.19685039370078741" header="0.31496062992125984" footer="0.31496062992125984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sqref="A1:A20"/>
    </sheetView>
  </sheetViews>
  <sheetFormatPr defaultRowHeight="15" x14ac:dyDescent="0.25"/>
  <sheetData>
    <row r="1" spans="1:1" x14ac:dyDescent="0.25">
      <c r="A1" s="4" t="s">
        <v>32</v>
      </c>
    </row>
    <row r="2" spans="1:1" x14ac:dyDescent="0.25">
      <c r="A2" s="4" t="s">
        <v>37</v>
      </c>
    </row>
    <row r="3" spans="1:1" x14ac:dyDescent="0.25">
      <c r="A3" s="4" t="s">
        <v>34</v>
      </c>
    </row>
    <row r="4" spans="1:1" x14ac:dyDescent="0.25">
      <c r="A4" s="4" t="s">
        <v>29</v>
      </c>
    </row>
    <row r="5" spans="1:1" x14ac:dyDescent="0.25">
      <c r="A5" s="4" t="s">
        <v>28</v>
      </c>
    </row>
    <row r="6" spans="1:1" x14ac:dyDescent="0.25">
      <c r="A6" s="4" t="s">
        <v>27</v>
      </c>
    </row>
    <row r="7" spans="1:1" x14ac:dyDescent="0.25">
      <c r="A7" s="4" t="s">
        <v>22</v>
      </c>
    </row>
    <row r="8" spans="1:1" x14ac:dyDescent="0.25">
      <c r="A8" s="4" t="s">
        <v>21</v>
      </c>
    </row>
    <row r="9" spans="1:1" x14ac:dyDescent="0.25">
      <c r="A9" s="4" t="s">
        <v>90</v>
      </c>
    </row>
    <row r="10" spans="1:1" x14ac:dyDescent="0.25">
      <c r="A10" s="4" t="s">
        <v>30</v>
      </c>
    </row>
    <row r="11" spans="1:1" x14ac:dyDescent="0.25">
      <c r="A11" s="4" t="s">
        <v>24</v>
      </c>
    </row>
    <row r="12" spans="1:1" x14ac:dyDescent="0.25">
      <c r="A12" s="4" t="s">
        <v>89</v>
      </c>
    </row>
    <row r="13" spans="1:1" x14ac:dyDescent="0.25">
      <c r="A13" s="4" t="s">
        <v>31</v>
      </c>
    </row>
    <row r="14" spans="1:1" x14ac:dyDescent="0.25">
      <c r="A14" s="4" t="s">
        <v>35</v>
      </c>
    </row>
    <row r="15" spans="1:1" x14ac:dyDescent="0.25">
      <c r="A15" s="71" t="s">
        <v>50</v>
      </c>
    </row>
    <row r="16" spans="1:1" x14ac:dyDescent="0.25">
      <c r="A16" s="4" t="s">
        <v>33</v>
      </c>
    </row>
    <row r="17" spans="1:1" x14ac:dyDescent="0.25">
      <c r="A17" s="4" t="s">
        <v>36</v>
      </c>
    </row>
    <row r="18" spans="1:1" x14ac:dyDescent="0.25">
      <c r="A18" s="4" t="s">
        <v>48</v>
      </c>
    </row>
    <row r="19" spans="1:1" x14ac:dyDescent="0.25">
      <c r="A19" s="4" t="s">
        <v>23</v>
      </c>
    </row>
    <row r="20" spans="1:1" x14ac:dyDescent="0.25">
      <c r="A20" s="4" t="s">
        <v>26</v>
      </c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topLeftCell="G1" workbookViewId="0">
      <selection activeCell="B2" sqref="B1:AF1048576"/>
    </sheetView>
  </sheetViews>
  <sheetFormatPr defaultRowHeight="15" x14ac:dyDescent="0.25"/>
  <cols>
    <col min="1" max="1" width="9.7109375" customWidth="1"/>
    <col min="2" max="32" width="4.42578125" customWidth="1"/>
  </cols>
  <sheetData>
    <row r="1" spans="1:33" ht="17.25" thickTop="1" thickBot="1" x14ac:dyDescent="0.3">
      <c r="A1" s="78"/>
      <c r="B1" s="258" t="s">
        <v>0</v>
      </c>
      <c r="C1" s="259"/>
      <c r="D1" s="259"/>
      <c r="E1" s="259"/>
      <c r="F1" s="259"/>
      <c r="G1" s="259"/>
      <c r="H1" s="261" t="s">
        <v>1</v>
      </c>
      <c r="I1" s="262"/>
      <c r="J1" s="262"/>
      <c r="K1" s="262"/>
      <c r="L1" s="262"/>
      <c r="M1" s="262"/>
      <c r="N1" s="263"/>
      <c r="O1" s="262" t="s">
        <v>2</v>
      </c>
      <c r="P1" s="262"/>
      <c r="Q1" s="262"/>
      <c r="R1" s="262"/>
      <c r="S1" s="262"/>
      <c r="T1" s="262"/>
      <c r="U1" s="261" t="s">
        <v>3</v>
      </c>
      <c r="V1" s="262"/>
      <c r="W1" s="262"/>
      <c r="X1" s="262"/>
      <c r="Y1" s="262"/>
      <c r="Z1" s="263"/>
      <c r="AA1" s="262" t="s">
        <v>4</v>
      </c>
      <c r="AB1" s="262"/>
      <c r="AC1" s="262"/>
      <c r="AD1" s="262"/>
      <c r="AE1" s="262"/>
      <c r="AF1" s="262"/>
      <c r="AG1" s="145"/>
    </row>
    <row r="2" spans="1:33" ht="16.5" thickTop="1" thickBot="1" x14ac:dyDescent="0.3">
      <c r="A2" s="79"/>
      <c r="B2" s="80">
        <v>8</v>
      </c>
      <c r="C2" s="81">
        <v>9</v>
      </c>
      <c r="D2" s="81">
        <v>10</v>
      </c>
      <c r="E2" s="81">
        <v>11</v>
      </c>
      <c r="F2" s="81">
        <v>12</v>
      </c>
      <c r="G2" s="162">
        <v>13</v>
      </c>
      <c r="H2" s="80">
        <v>8</v>
      </c>
      <c r="I2" s="81">
        <v>9</v>
      </c>
      <c r="J2" s="81">
        <v>10</v>
      </c>
      <c r="K2" s="81">
        <v>11</v>
      </c>
      <c r="L2" s="81">
        <v>12</v>
      </c>
      <c r="M2" s="81">
        <v>13</v>
      </c>
      <c r="N2" s="148">
        <v>14</v>
      </c>
      <c r="O2" s="83">
        <v>8</v>
      </c>
      <c r="P2" s="81">
        <v>9</v>
      </c>
      <c r="Q2" s="81">
        <v>10</v>
      </c>
      <c r="R2" s="81">
        <v>11</v>
      </c>
      <c r="S2" s="81">
        <v>12</v>
      </c>
      <c r="T2" s="149">
        <v>13</v>
      </c>
      <c r="U2" s="80">
        <v>8</v>
      </c>
      <c r="V2" s="81">
        <v>9</v>
      </c>
      <c r="W2" s="81">
        <v>10</v>
      </c>
      <c r="X2" s="81">
        <v>11</v>
      </c>
      <c r="Y2" s="81">
        <v>12</v>
      </c>
      <c r="Z2" s="147">
        <v>13</v>
      </c>
      <c r="AA2" s="83">
        <v>8</v>
      </c>
      <c r="AB2" s="86">
        <v>9</v>
      </c>
      <c r="AC2" s="81">
        <v>10</v>
      </c>
      <c r="AD2" s="81">
        <v>11</v>
      </c>
      <c r="AE2" s="81">
        <v>12</v>
      </c>
      <c r="AF2" s="81">
        <v>13</v>
      </c>
      <c r="AG2" s="146"/>
    </row>
    <row r="3" spans="1:33" ht="15.75" thickTop="1" x14ac:dyDescent="0.25">
      <c r="A3" s="150" t="s">
        <v>58</v>
      </c>
      <c r="B3" s="151"/>
      <c r="C3" s="53"/>
      <c r="D3" s="53" t="s">
        <v>7</v>
      </c>
      <c r="E3" s="53"/>
      <c r="F3" s="53"/>
      <c r="G3" s="157"/>
      <c r="H3" s="163"/>
      <c r="I3" s="53" t="s">
        <v>7</v>
      </c>
      <c r="J3" s="151"/>
      <c r="K3" s="53"/>
      <c r="L3" s="153"/>
      <c r="M3" s="154"/>
      <c r="N3" s="155"/>
      <c r="O3" s="151"/>
      <c r="P3" s="53" t="s">
        <v>7</v>
      </c>
      <c r="Q3" s="53"/>
      <c r="R3" s="53"/>
      <c r="S3" s="53" t="s">
        <v>7</v>
      </c>
      <c r="T3" s="170"/>
      <c r="U3" s="163"/>
      <c r="V3" s="53"/>
      <c r="W3" s="53"/>
      <c r="X3" s="53"/>
      <c r="Y3" s="53"/>
      <c r="Z3" s="152"/>
      <c r="AA3" s="151"/>
      <c r="AB3" s="53" t="s">
        <v>7</v>
      </c>
      <c r="AC3" s="65"/>
      <c r="AD3" s="53" t="s">
        <v>85</v>
      </c>
      <c r="AE3" s="53"/>
      <c r="AF3" s="53"/>
      <c r="AG3" s="156" t="str">
        <f>A3</f>
        <v>Cozma</v>
      </c>
    </row>
    <row r="4" spans="1:33" ht="15.75" x14ac:dyDescent="0.25">
      <c r="A4" s="183" t="s">
        <v>59</v>
      </c>
      <c r="B4" s="184" t="s">
        <v>18</v>
      </c>
      <c r="C4" s="185" t="s">
        <v>17</v>
      </c>
      <c r="D4" s="185" t="s">
        <v>6</v>
      </c>
      <c r="E4" s="185" t="s">
        <v>5</v>
      </c>
      <c r="F4" s="186"/>
      <c r="G4" s="187"/>
      <c r="H4" s="188" t="s">
        <v>5</v>
      </c>
      <c r="I4" s="185" t="s">
        <v>18</v>
      </c>
      <c r="J4" s="184" t="s">
        <v>9</v>
      </c>
      <c r="K4" s="185" t="s">
        <v>17</v>
      </c>
      <c r="L4" s="185"/>
      <c r="M4" s="189"/>
      <c r="N4" s="190"/>
      <c r="O4" s="184" t="s">
        <v>9</v>
      </c>
      <c r="P4" s="185" t="s">
        <v>18</v>
      </c>
      <c r="Q4" s="185" t="s">
        <v>6</v>
      </c>
      <c r="R4" s="185" t="s">
        <v>6</v>
      </c>
      <c r="S4" s="191" t="s">
        <v>5</v>
      </c>
      <c r="T4" s="192" t="s">
        <v>6</v>
      </c>
      <c r="U4" s="188" t="s">
        <v>9</v>
      </c>
      <c r="V4" s="185" t="s">
        <v>18</v>
      </c>
      <c r="W4" s="185" t="s">
        <v>6</v>
      </c>
      <c r="X4" s="185" t="s">
        <v>17</v>
      </c>
      <c r="Y4" s="191" t="s">
        <v>6</v>
      </c>
      <c r="Z4" s="193"/>
      <c r="AA4" s="184" t="s">
        <v>36</v>
      </c>
      <c r="AB4" s="185" t="s">
        <v>34</v>
      </c>
      <c r="AC4" s="185" t="s">
        <v>29</v>
      </c>
      <c r="AD4" s="185" t="s">
        <v>24</v>
      </c>
      <c r="AE4" s="185"/>
      <c r="AF4" s="185"/>
      <c r="AG4" s="194" t="str">
        <f t="shared" ref="AG4:AG37" si="0">A4</f>
        <v>Centea L</v>
      </c>
    </row>
    <row r="5" spans="1:33" x14ac:dyDescent="0.25">
      <c r="A5" s="64" t="s">
        <v>60</v>
      </c>
      <c r="B5" s="57" t="s">
        <v>85</v>
      </c>
      <c r="C5" s="52" t="s">
        <v>14</v>
      </c>
      <c r="D5" s="52" t="s">
        <v>16</v>
      </c>
      <c r="E5" s="52" t="s">
        <v>12</v>
      </c>
      <c r="F5" s="52" t="s">
        <v>85</v>
      </c>
      <c r="G5" s="59" t="s">
        <v>86</v>
      </c>
      <c r="H5" s="68" t="s">
        <v>85</v>
      </c>
      <c r="I5" s="52" t="s">
        <v>86</v>
      </c>
      <c r="J5" s="52" t="s">
        <v>14</v>
      </c>
      <c r="K5" s="52" t="s">
        <v>31</v>
      </c>
      <c r="L5" s="52" t="s">
        <v>27</v>
      </c>
      <c r="M5" s="52"/>
      <c r="N5" s="159"/>
      <c r="O5" s="57" t="s">
        <v>27</v>
      </c>
      <c r="P5" s="52" t="s">
        <v>50</v>
      </c>
      <c r="Q5" s="52" t="s">
        <v>14</v>
      </c>
      <c r="R5" s="52" t="s">
        <v>12</v>
      </c>
      <c r="S5" s="52" t="s">
        <v>86</v>
      </c>
      <c r="T5" s="172" t="s">
        <v>85</v>
      </c>
      <c r="U5" s="68" t="s">
        <v>12</v>
      </c>
      <c r="V5" s="52" t="s">
        <v>86</v>
      </c>
      <c r="W5" s="52" t="s">
        <v>85</v>
      </c>
      <c r="X5" s="52" t="s">
        <v>14</v>
      </c>
      <c r="Y5" s="52"/>
      <c r="Z5" s="158"/>
      <c r="AA5" s="57"/>
      <c r="AB5" s="52"/>
      <c r="AC5" s="52"/>
      <c r="AD5" s="52"/>
      <c r="AE5" s="52"/>
      <c r="AF5" s="52"/>
      <c r="AG5" s="156" t="str">
        <f t="shared" si="0"/>
        <v>Major</v>
      </c>
    </row>
    <row r="6" spans="1:33" ht="15.75" x14ac:dyDescent="0.25">
      <c r="A6" s="195" t="s">
        <v>61</v>
      </c>
      <c r="B6" s="196" t="s">
        <v>10</v>
      </c>
      <c r="C6" s="191" t="s">
        <v>13</v>
      </c>
      <c r="D6" s="191" t="s">
        <v>87</v>
      </c>
      <c r="E6" s="191"/>
      <c r="F6" s="191"/>
      <c r="G6" s="197"/>
      <c r="H6" s="198" t="s">
        <v>8</v>
      </c>
      <c r="I6" s="191" t="s">
        <v>13</v>
      </c>
      <c r="J6" s="191"/>
      <c r="K6" s="191" t="s">
        <v>33</v>
      </c>
      <c r="L6" s="191" t="s">
        <v>48</v>
      </c>
      <c r="M6" s="191" t="s">
        <v>20</v>
      </c>
      <c r="N6" s="199"/>
      <c r="O6" s="196" t="s">
        <v>8</v>
      </c>
      <c r="P6" s="191"/>
      <c r="Q6" s="191" t="s">
        <v>13</v>
      </c>
      <c r="R6" s="191" t="s">
        <v>10</v>
      </c>
      <c r="S6" s="191" t="s">
        <v>87</v>
      </c>
      <c r="T6" s="192" t="s">
        <v>20</v>
      </c>
      <c r="U6" s="198" t="s">
        <v>8</v>
      </c>
      <c r="V6" s="191" t="s">
        <v>87</v>
      </c>
      <c r="W6" s="191" t="s">
        <v>20</v>
      </c>
      <c r="X6" s="191"/>
      <c r="Y6" s="191"/>
      <c r="Z6" s="200"/>
      <c r="AA6" s="196" t="s">
        <v>13</v>
      </c>
      <c r="AB6" s="191" t="s">
        <v>10</v>
      </c>
      <c r="AC6" s="191" t="s">
        <v>8</v>
      </c>
      <c r="AD6" s="191" t="s">
        <v>87</v>
      </c>
      <c r="AE6" s="191" t="s">
        <v>20</v>
      </c>
      <c r="AF6" s="191"/>
      <c r="AG6" s="194" t="str">
        <f t="shared" si="0"/>
        <v>Ferician</v>
      </c>
    </row>
    <row r="7" spans="1:33" ht="15.75" x14ac:dyDescent="0.25">
      <c r="A7" s="64" t="s">
        <v>49</v>
      </c>
      <c r="B7" s="47" t="s">
        <v>15</v>
      </c>
      <c r="C7" s="52" t="s">
        <v>19</v>
      </c>
      <c r="D7" s="52" t="s">
        <v>88</v>
      </c>
      <c r="E7" s="52" t="s">
        <v>88</v>
      </c>
      <c r="F7" s="59" t="s">
        <v>11</v>
      </c>
      <c r="G7" s="157"/>
      <c r="H7" s="68" t="s">
        <v>88</v>
      </c>
      <c r="I7" s="52" t="s">
        <v>19</v>
      </c>
      <c r="J7" s="57" t="s">
        <v>11</v>
      </c>
      <c r="K7" s="52"/>
      <c r="L7" s="60"/>
      <c r="M7" s="59"/>
      <c r="N7" s="159"/>
      <c r="O7" s="57" t="s">
        <v>26</v>
      </c>
      <c r="P7" s="52" t="s">
        <v>30</v>
      </c>
      <c r="Q7" s="52" t="s">
        <v>11</v>
      </c>
      <c r="R7" s="52" t="s">
        <v>88</v>
      </c>
      <c r="S7" s="52"/>
      <c r="T7" s="171"/>
      <c r="U7" s="68" t="s">
        <v>88</v>
      </c>
      <c r="V7" s="52" t="s">
        <v>15</v>
      </c>
      <c r="W7" s="52" t="s">
        <v>26</v>
      </c>
      <c r="X7" s="52" t="s">
        <v>19</v>
      </c>
      <c r="Y7" s="52" t="s">
        <v>19</v>
      </c>
      <c r="Z7" s="158"/>
      <c r="AA7" s="57" t="s">
        <v>15</v>
      </c>
      <c r="AB7" s="52" t="s">
        <v>11</v>
      </c>
      <c r="AC7" s="65" t="s">
        <v>23</v>
      </c>
      <c r="AD7" s="65"/>
      <c r="AE7" s="52"/>
      <c r="AF7" s="52"/>
      <c r="AG7" s="156" t="str">
        <f t="shared" si="0"/>
        <v>Ban D</v>
      </c>
    </row>
    <row r="8" spans="1:33" x14ac:dyDescent="0.25">
      <c r="A8" s="195" t="s">
        <v>62</v>
      </c>
      <c r="B8" s="201" t="s">
        <v>88</v>
      </c>
      <c r="C8" s="191" t="s">
        <v>85</v>
      </c>
      <c r="D8" s="191"/>
      <c r="E8" s="191" t="s">
        <v>18</v>
      </c>
      <c r="F8" s="202" t="s">
        <v>13</v>
      </c>
      <c r="G8" s="197" t="s">
        <v>7</v>
      </c>
      <c r="H8" s="198" t="s">
        <v>12</v>
      </c>
      <c r="I8" s="191" t="s">
        <v>9</v>
      </c>
      <c r="J8" s="191" t="s">
        <v>6</v>
      </c>
      <c r="K8" s="191"/>
      <c r="L8" s="203"/>
      <c r="M8" s="203"/>
      <c r="N8" s="199"/>
      <c r="O8" s="196" t="s">
        <v>50</v>
      </c>
      <c r="P8" s="191" t="s">
        <v>90</v>
      </c>
      <c r="Q8" s="186"/>
      <c r="R8" s="191" t="s">
        <v>17</v>
      </c>
      <c r="S8" s="191" t="s">
        <v>9</v>
      </c>
      <c r="T8" s="204"/>
      <c r="U8" s="205" t="s">
        <v>6</v>
      </c>
      <c r="V8" s="202" t="s">
        <v>12</v>
      </c>
      <c r="W8" s="202" t="s">
        <v>13</v>
      </c>
      <c r="X8" s="206"/>
      <c r="Y8" s="206"/>
      <c r="Z8" s="200"/>
      <c r="AA8" s="186"/>
      <c r="AB8" s="191" t="s">
        <v>29</v>
      </c>
      <c r="AC8" s="196" t="s">
        <v>18</v>
      </c>
      <c r="AD8" s="191" t="s">
        <v>34</v>
      </c>
      <c r="AE8" s="191" t="s">
        <v>7</v>
      </c>
      <c r="AF8" s="191"/>
      <c r="AG8" s="194" t="str">
        <f t="shared" si="0"/>
        <v>Prodescu</v>
      </c>
    </row>
    <row r="9" spans="1:33" ht="15.75" x14ac:dyDescent="0.25">
      <c r="A9" s="64" t="s">
        <v>63</v>
      </c>
      <c r="B9" s="47" t="s">
        <v>87</v>
      </c>
      <c r="C9" s="52" t="s">
        <v>16</v>
      </c>
      <c r="D9" s="52" t="s">
        <v>20</v>
      </c>
      <c r="E9" s="52" t="s">
        <v>23</v>
      </c>
      <c r="F9" s="46"/>
      <c r="G9" s="59"/>
      <c r="H9" s="164" t="s">
        <v>11</v>
      </c>
      <c r="I9" s="52" t="s">
        <v>8</v>
      </c>
      <c r="J9" s="52"/>
      <c r="K9" s="52"/>
      <c r="L9" s="62"/>
      <c r="M9" s="52"/>
      <c r="N9" s="159"/>
      <c r="O9" s="57" t="s">
        <v>21</v>
      </c>
      <c r="P9" s="52" t="s">
        <v>27</v>
      </c>
      <c r="Q9" s="52" t="s">
        <v>87</v>
      </c>
      <c r="R9" s="52"/>
      <c r="S9" s="52" t="s">
        <v>8</v>
      </c>
      <c r="T9" s="171"/>
      <c r="U9" s="173"/>
      <c r="V9" s="46"/>
      <c r="W9" s="46"/>
      <c r="X9" s="62"/>
      <c r="Y9" s="52"/>
      <c r="Z9" s="158"/>
      <c r="AA9" s="57" t="s">
        <v>8</v>
      </c>
      <c r="AB9" s="65"/>
      <c r="AC9" s="52"/>
      <c r="AD9" s="65"/>
      <c r="AE9" s="52"/>
      <c r="AF9" s="52"/>
      <c r="AG9" s="156" t="str">
        <f t="shared" si="0"/>
        <v>Tirla</v>
      </c>
    </row>
    <row r="10" spans="1:33" ht="15.75" x14ac:dyDescent="0.25">
      <c r="A10" s="195" t="s">
        <v>52</v>
      </c>
      <c r="B10" s="196" t="s">
        <v>7</v>
      </c>
      <c r="C10" s="191" t="s">
        <v>5</v>
      </c>
      <c r="D10" s="191" t="s">
        <v>9</v>
      </c>
      <c r="E10" s="191" t="s">
        <v>20</v>
      </c>
      <c r="F10" s="191" t="s">
        <v>48</v>
      </c>
      <c r="G10" s="197" t="s">
        <v>27</v>
      </c>
      <c r="H10" s="198"/>
      <c r="I10" s="191"/>
      <c r="J10" s="196"/>
      <c r="K10" s="191"/>
      <c r="L10" s="191"/>
      <c r="M10" s="197"/>
      <c r="N10" s="199"/>
      <c r="O10" s="196" t="s">
        <v>90</v>
      </c>
      <c r="P10" s="191" t="s">
        <v>31</v>
      </c>
      <c r="Q10" s="191" t="s">
        <v>5</v>
      </c>
      <c r="R10" s="191" t="s">
        <v>7</v>
      </c>
      <c r="S10" s="191" t="s">
        <v>18</v>
      </c>
      <c r="T10" s="192" t="s">
        <v>5</v>
      </c>
      <c r="U10" s="198" t="s">
        <v>16</v>
      </c>
      <c r="V10" s="191" t="s">
        <v>20</v>
      </c>
      <c r="W10" s="191" t="s">
        <v>5</v>
      </c>
      <c r="X10" s="191" t="s">
        <v>87</v>
      </c>
      <c r="Y10" s="191" t="s">
        <v>15</v>
      </c>
      <c r="Z10" s="200" t="s">
        <v>9</v>
      </c>
      <c r="AA10" s="196" t="s">
        <v>12</v>
      </c>
      <c r="AB10" s="191" t="s">
        <v>18</v>
      </c>
      <c r="AC10" s="191" t="s">
        <v>88</v>
      </c>
      <c r="AD10" s="191" t="s">
        <v>26</v>
      </c>
      <c r="AE10" s="207"/>
      <c r="AF10" s="191"/>
      <c r="AG10" s="194" t="str">
        <f t="shared" si="0"/>
        <v>Bota</v>
      </c>
    </row>
    <row r="11" spans="1:33" ht="15.75" x14ac:dyDescent="0.25">
      <c r="A11" s="64" t="s">
        <v>64</v>
      </c>
      <c r="B11" s="57" t="s">
        <v>5</v>
      </c>
      <c r="C11" s="65"/>
      <c r="D11" s="52"/>
      <c r="E11" s="52"/>
      <c r="F11" s="52" t="s">
        <v>10</v>
      </c>
      <c r="G11" s="59" t="s">
        <v>19</v>
      </c>
      <c r="H11" s="68" t="s">
        <v>14</v>
      </c>
      <c r="I11" s="52" t="s">
        <v>15</v>
      </c>
      <c r="J11" s="52"/>
      <c r="K11" s="52"/>
      <c r="L11" s="52" t="s">
        <v>86</v>
      </c>
      <c r="M11" s="52"/>
      <c r="N11" s="159"/>
      <c r="O11" s="65"/>
      <c r="P11" s="57" t="s">
        <v>15</v>
      </c>
      <c r="Q11" s="52" t="s">
        <v>19</v>
      </c>
      <c r="R11" s="52" t="s">
        <v>15</v>
      </c>
      <c r="S11" s="52" t="s">
        <v>10</v>
      </c>
      <c r="T11" s="171" t="s">
        <v>15</v>
      </c>
      <c r="U11" s="68" t="s">
        <v>86</v>
      </c>
      <c r="V11" s="52"/>
      <c r="W11" s="52"/>
      <c r="X11" s="52"/>
      <c r="Y11" s="52" t="s">
        <v>5</v>
      </c>
      <c r="Z11" s="158"/>
      <c r="AA11" s="57" t="s">
        <v>14</v>
      </c>
      <c r="AB11" s="52"/>
      <c r="AC11" s="52"/>
      <c r="AD11" s="52"/>
      <c r="AE11" s="52"/>
      <c r="AF11" s="52"/>
      <c r="AG11" s="156" t="str">
        <f t="shared" si="0"/>
        <v>Junc</v>
      </c>
    </row>
    <row r="12" spans="1:33" ht="15.75" x14ac:dyDescent="0.25">
      <c r="A12" s="195" t="s">
        <v>51</v>
      </c>
      <c r="B12" s="196" t="s">
        <v>13</v>
      </c>
      <c r="C12" s="196" t="s">
        <v>89</v>
      </c>
      <c r="D12" s="196" t="s">
        <v>17</v>
      </c>
      <c r="E12" s="196" t="s">
        <v>8</v>
      </c>
      <c r="F12" s="196"/>
      <c r="G12" s="197" t="s">
        <v>28</v>
      </c>
      <c r="H12" s="198" t="s">
        <v>6</v>
      </c>
      <c r="I12" s="196" t="s">
        <v>85</v>
      </c>
      <c r="J12" s="191" t="s">
        <v>19</v>
      </c>
      <c r="K12" s="196" t="s">
        <v>86</v>
      </c>
      <c r="L12" s="191" t="s">
        <v>11</v>
      </c>
      <c r="M12" s="197" t="s">
        <v>33</v>
      </c>
      <c r="N12" s="199"/>
      <c r="O12" s="196"/>
      <c r="P12" s="208"/>
      <c r="Q12" s="208" t="s">
        <v>10</v>
      </c>
      <c r="R12" s="196" t="s">
        <v>13</v>
      </c>
      <c r="S12" s="191" t="s">
        <v>19</v>
      </c>
      <c r="T12" s="192" t="s">
        <v>86</v>
      </c>
      <c r="U12" s="209" t="s">
        <v>14</v>
      </c>
      <c r="V12" s="208" t="s">
        <v>8</v>
      </c>
      <c r="W12" s="208" t="s">
        <v>86</v>
      </c>
      <c r="X12" s="208" t="s">
        <v>85</v>
      </c>
      <c r="Y12" s="206"/>
      <c r="Z12" s="200" t="s">
        <v>17</v>
      </c>
      <c r="AA12" s="208" t="s">
        <v>11</v>
      </c>
      <c r="AB12" s="191" t="s">
        <v>24</v>
      </c>
      <c r="AC12" s="203"/>
      <c r="AD12" s="186"/>
      <c r="AE12" s="186"/>
      <c r="AF12" s="203"/>
      <c r="AG12" s="194" t="str">
        <f t="shared" si="0"/>
        <v>Buzas</v>
      </c>
    </row>
    <row r="13" spans="1:33" ht="15.75" x14ac:dyDescent="0.25">
      <c r="A13" s="64" t="s">
        <v>65</v>
      </c>
      <c r="B13" s="57"/>
      <c r="C13" s="52"/>
      <c r="D13" s="52"/>
      <c r="E13" s="52" t="s">
        <v>16</v>
      </c>
      <c r="F13" s="52" t="s">
        <v>12</v>
      </c>
      <c r="G13" s="59" t="s">
        <v>22</v>
      </c>
      <c r="H13" s="68"/>
      <c r="I13" s="52"/>
      <c r="J13" s="52" t="s">
        <v>18</v>
      </c>
      <c r="K13" s="52" t="s">
        <v>29</v>
      </c>
      <c r="L13" s="52" t="s">
        <v>21</v>
      </c>
      <c r="M13" s="52" t="s">
        <v>86</v>
      </c>
      <c r="N13" s="159"/>
      <c r="O13" s="57" t="s">
        <v>31</v>
      </c>
      <c r="P13" s="52" t="s">
        <v>24</v>
      </c>
      <c r="Q13" s="52" t="s">
        <v>7</v>
      </c>
      <c r="R13" s="52"/>
      <c r="S13" s="52"/>
      <c r="T13" s="171"/>
      <c r="U13" s="68"/>
      <c r="V13" s="52"/>
      <c r="W13" s="52"/>
      <c r="X13" s="52" t="s">
        <v>35</v>
      </c>
      <c r="Y13" s="52" t="s">
        <v>29</v>
      </c>
      <c r="Z13" s="158" t="s">
        <v>86</v>
      </c>
      <c r="AA13" s="57" t="s">
        <v>16</v>
      </c>
      <c r="AB13" s="52" t="s">
        <v>28</v>
      </c>
      <c r="AC13" s="52" t="s">
        <v>6</v>
      </c>
      <c r="AD13" s="52" t="s">
        <v>21</v>
      </c>
      <c r="AE13" s="52"/>
      <c r="AF13" s="52"/>
      <c r="AG13" s="156" t="str">
        <f t="shared" si="0"/>
        <v>Bondor</v>
      </c>
    </row>
    <row r="14" spans="1:33" ht="15.75" x14ac:dyDescent="0.25">
      <c r="A14" s="195" t="s">
        <v>66</v>
      </c>
      <c r="B14" s="196" t="s">
        <v>9</v>
      </c>
      <c r="C14" s="196" t="s">
        <v>6</v>
      </c>
      <c r="D14" s="196" t="s">
        <v>86</v>
      </c>
      <c r="E14" s="196" t="s">
        <v>10</v>
      </c>
      <c r="F14" s="196" t="s">
        <v>5</v>
      </c>
      <c r="G14" s="197" t="s">
        <v>20</v>
      </c>
      <c r="H14" s="198" t="s">
        <v>16</v>
      </c>
      <c r="I14" s="196" t="s">
        <v>12</v>
      </c>
      <c r="J14" s="196" t="s">
        <v>85</v>
      </c>
      <c r="K14" s="196" t="s">
        <v>37</v>
      </c>
      <c r="L14" s="191" t="s">
        <v>35</v>
      </c>
      <c r="M14" s="197"/>
      <c r="N14" s="199"/>
      <c r="O14" s="196" t="s">
        <v>5</v>
      </c>
      <c r="P14" s="196" t="s">
        <v>8</v>
      </c>
      <c r="Q14" s="196" t="s">
        <v>86</v>
      </c>
      <c r="R14" s="196"/>
      <c r="S14" s="191" t="s">
        <v>20</v>
      </c>
      <c r="T14" s="192"/>
      <c r="U14" s="198" t="s">
        <v>19</v>
      </c>
      <c r="V14" s="196" t="s">
        <v>11</v>
      </c>
      <c r="W14" s="196" t="s">
        <v>10</v>
      </c>
      <c r="X14" s="196" t="s">
        <v>15</v>
      </c>
      <c r="Y14" s="191" t="s">
        <v>87</v>
      </c>
      <c r="Z14" s="200" t="s">
        <v>20</v>
      </c>
      <c r="AA14" s="196" t="s">
        <v>88</v>
      </c>
      <c r="AB14" s="191" t="s">
        <v>16</v>
      </c>
      <c r="AC14" s="191" t="s">
        <v>50</v>
      </c>
      <c r="AD14" s="191" t="s">
        <v>37</v>
      </c>
      <c r="AE14" s="191" t="s">
        <v>31</v>
      </c>
      <c r="AF14" s="191" t="s">
        <v>18</v>
      </c>
      <c r="AG14" s="194" t="str">
        <f t="shared" si="0"/>
        <v>Hodisan</v>
      </c>
    </row>
    <row r="15" spans="1:33" x14ac:dyDescent="0.25">
      <c r="A15" s="64" t="s">
        <v>67</v>
      </c>
      <c r="B15" s="57"/>
      <c r="C15" s="57"/>
      <c r="D15" s="57"/>
      <c r="E15" s="57"/>
      <c r="F15" s="57"/>
      <c r="G15" s="59"/>
      <c r="H15" s="68"/>
      <c r="I15" s="120"/>
      <c r="J15" s="57" t="s">
        <v>88</v>
      </c>
      <c r="K15" s="57" t="s">
        <v>19</v>
      </c>
      <c r="L15" s="52" t="s">
        <v>17</v>
      </c>
      <c r="M15" s="59" t="s">
        <v>13</v>
      </c>
      <c r="N15" s="159"/>
      <c r="O15" s="57"/>
      <c r="P15" s="57"/>
      <c r="Q15" s="57"/>
      <c r="R15" s="57"/>
      <c r="S15" s="52"/>
      <c r="T15" s="172"/>
      <c r="U15" s="68"/>
      <c r="V15" s="57"/>
      <c r="W15" s="57"/>
      <c r="X15" s="57"/>
      <c r="Y15" s="52"/>
      <c r="Z15" s="158"/>
      <c r="AA15" s="57"/>
      <c r="AB15" s="52" t="s">
        <v>13</v>
      </c>
      <c r="AC15" s="52" t="s">
        <v>14</v>
      </c>
      <c r="AD15" s="52" t="s">
        <v>88</v>
      </c>
      <c r="AE15" s="52" t="s">
        <v>17</v>
      </c>
      <c r="AF15" s="52" t="s">
        <v>19</v>
      </c>
      <c r="AG15" s="156" t="str">
        <f t="shared" si="0"/>
        <v>Cipleu</v>
      </c>
    </row>
    <row r="16" spans="1:33" ht="15.75" x14ac:dyDescent="0.25">
      <c r="A16" s="195" t="s">
        <v>54</v>
      </c>
      <c r="B16" s="196" t="s">
        <v>86</v>
      </c>
      <c r="C16" s="191" t="s">
        <v>9</v>
      </c>
      <c r="D16" s="191" t="s">
        <v>10</v>
      </c>
      <c r="E16" s="191" t="s">
        <v>14</v>
      </c>
      <c r="F16" s="191" t="s">
        <v>20</v>
      </c>
      <c r="G16" s="197"/>
      <c r="H16" s="198" t="s">
        <v>9</v>
      </c>
      <c r="I16" s="191" t="s">
        <v>16</v>
      </c>
      <c r="J16" s="191" t="s">
        <v>5</v>
      </c>
      <c r="K16" s="191" t="s">
        <v>21</v>
      </c>
      <c r="L16" s="207" t="s">
        <v>37</v>
      </c>
      <c r="M16" s="191" t="s">
        <v>35</v>
      </c>
      <c r="N16" s="199"/>
      <c r="O16" s="196" t="s">
        <v>18</v>
      </c>
      <c r="P16" s="191" t="s">
        <v>10</v>
      </c>
      <c r="Q16" s="191" t="s">
        <v>12</v>
      </c>
      <c r="R16" s="191" t="s">
        <v>16</v>
      </c>
      <c r="S16" s="191" t="s">
        <v>85</v>
      </c>
      <c r="T16" s="192" t="s">
        <v>18</v>
      </c>
      <c r="U16" s="198" t="s">
        <v>5</v>
      </c>
      <c r="V16" s="191" t="s">
        <v>9</v>
      </c>
      <c r="W16" s="191" t="s">
        <v>7</v>
      </c>
      <c r="X16" s="191" t="s">
        <v>20</v>
      </c>
      <c r="Y16" s="191" t="s">
        <v>14</v>
      </c>
      <c r="Z16" s="200"/>
      <c r="AA16" s="196" t="s">
        <v>35</v>
      </c>
      <c r="AB16" s="191" t="s">
        <v>85</v>
      </c>
      <c r="AC16" s="191" t="s">
        <v>89</v>
      </c>
      <c r="AD16" s="191" t="s">
        <v>12</v>
      </c>
      <c r="AE16" s="191" t="s">
        <v>16</v>
      </c>
      <c r="AF16" s="191" t="s">
        <v>7</v>
      </c>
      <c r="AG16" s="194" t="str">
        <f t="shared" si="0"/>
        <v>Medrea</v>
      </c>
    </row>
    <row r="17" spans="1:33" x14ac:dyDescent="0.25">
      <c r="A17" s="64" t="s">
        <v>68</v>
      </c>
      <c r="B17" s="57" t="s">
        <v>19</v>
      </c>
      <c r="C17" s="57" t="s">
        <v>88</v>
      </c>
      <c r="D17" s="57" t="s">
        <v>15</v>
      </c>
      <c r="E17" s="57" t="s">
        <v>19</v>
      </c>
      <c r="F17" s="52" t="s">
        <v>19</v>
      </c>
      <c r="G17" s="59" t="s">
        <v>6</v>
      </c>
      <c r="H17" s="68" t="s">
        <v>19</v>
      </c>
      <c r="I17" s="57" t="s">
        <v>88</v>
      </c>
      <c r="J17" s="57" t="s">
        <v>15</v>
      </c>
      <c r="K17" s="52" t="s">
        <v>88</v>
      </c>
      <c r="L17" s="52" t="s">
        <v>88</v>
      </c>
      <c r="M17" s="52" t="s">
        <v>8</v>
      </c>
      <c r="N17" s="159"/>
      <c r="O17" s="57"/>
      <c r="P17" s="57"/>
      <c r="Q17" s="57" t="s">
        <v>15</v>
      </c>
      <c r="R17" s="57" t="s">
        <v>19</v>
      </c>
      <c r="S17" s="52" t="s">
        <v>6</v>
      </c>
      <c r="T17" s="172" t="s">
        <v>19</v>
      </c>
      <c r="U17" s="68"/>
      <c r="V17" s="57"/>
      <c r="W17" s="57" t="s">
        <v>8</v>
      </c>
      <c r="X17" s="57" t="s">
        <v>88</v>
      </c>
      <c r="Y17" s="52" t="s">
        <v>88</v>
      </c>
      <c r="Z17" s="158" t="s">
        <v>19</v>
      </c>
      <c r="AA17" s="57" t="s">
        <v>30</v>
      </c>
      <c r="AB17" s="52" t="s">
        <v>15</v>
      </c>
      <c r="AC17" s="52" t="s">
        <v>26</v>
      </c>
      <c r="AD17" s="52" t="s">
        <v>19</v>
      </c>
      <c r="AE17" s="52" t="s">
        <v>88</v>
      </c>
      <c r="AF17" s="52"/>
      <c r="AG17" s="156" t="str">
        <f t="shared" si="0"/>
        <v xml:space="preserve">Bila </v>
      </c>
    </row>
    <row r="18" spans="1:33" ht="15.75" x14ac:dyDescent="0.25">
      <c r="A18" s="195" t="s">
        <v>56</v>
      </c>
      <c r="B18" s="201" t="s">
        <v>11</v>
      </c>
      <c r="C18" s="196" t="s">
        <v>18</v>
      </c>
      <c r="D18" s="196" t="s">
        <v>13</v>
      </c>
      <c r="E18" s="196"/>
      <c r="F18" s="191"/>
      <c r="G18" s="197" t="s">
        <v>90</v>
      </c>
      <c r="H18" s="209"/>
      <c r="I18" s="206"/>
      <c r="J18" s="196"/>
      <c r="K18" s="196" t="s">
        <v>48</v>
      </c>
      <c r="L18" s="191" t="s">
        <v>85</v>
      </c>
      <c r="M18" s="197" t="s">
        <v>27</v>
      </c>
      <c r="N18" s="199"/>
      <c r="O18" s="196"/>
      <c r="P18" s="196"/>
      <c r="Q18" s="196"/>
      <c r="R18" s="196"/>
      <c r="S18" s="191" t="s">
        <v>11</v>
      </c>
      <c r="T18" s="192" t="s">
        <v>11</v>
      </c>
      <c r="U18" s="198" t="s">
        <v>7</v>
      </c>
      <c r="V18" s="196" t="s">
        <v>14</v>
      </c>
      <c r="W18" s="206" t="s">
        <v>23</v>
      </c>
      <c r="X18" s="185" t="s">
        <v>5</v>
      </c>
      <c r="Y18" s="191" t="s">
        <v>85</v>
      </c>
      <c r="Z18" s="200" t="s">
        <v>16</v>
      </c>
      <c r="AA18" s="196" t="s">
        <v>87</v>
      </c>
      <c r="AB18" s="191" t="s">
        <v>5</v>
      </c>
      <c r="AC18" s="191"/>
      <c r="AD18" s="191" t="s">
        <v>18</v>
      </c>
      <c r="AE18" s="191" t="s">
        <v>9</v>
      </c>
      <c r="AF18" s="191" t="s">
        <v>20</v>
      </c>
      <c r="AG18" s="194" t="str">
        <f t="shared" si="0"/>
        <v>Romanet</v>
      </c>
    </row>
    <row r="19" spans="1:33" x14ac:dyDescent="0.25">
      <c r="A19" s="64" t="s">
        <v>69</v>
      </c>
      <c r="B19" s="57"/>
      <c r="C19" s="62" t="s">
        <v>26</v>
      </c>
      <c r="D19" s="62"/>
      <c r="E19" s="62"/>
      <c r="F19" s="62"/>
      <c r="G19" s="65"/>
      <c r="H19" s="68"/>
      <c r="I19" s="52"/>
      <c r="J19" s="52"/>
      <c r="K19" s="52"/>
      <c r="L19" s="52" t="s">
        <v>26</v>
      </c>
      <c r="M19" s="52" t="s">
        <v>19</v>
      </c>
      <c r="N19" s="159"/>
      <c r="O19" s="57" t="s">
        <v>6</v>
      </c>
      <c r="P19" s="65"/>
      <c r="Q19" s="52"/>
      <c r="R19" s="52"/>
      <c r="S19" s="52"/>
      <c r="T19" s="172" t="s">
        <v>10</v>
      </c>
      <c r="U19" s="68" t="s">
        <v>10</v>
      </c>
      <c r="V19" s="46" t="s">
        <v>10</v>
      </c>
      <c r="W19" s="52"/>
      <c r="X19" s="52"/>
      <c r="Y19" s="52"/>
      <c r="Z19" s="159"/>
      <c r="AA19" s="57" t="s">
        <v>10</v>
      </c>
      <c r="AB19" s="52"/>
      <c r="AC19" s="52"/>
      <c r="AD19" s="52"/>
      <c r="AE19" s="52"/>
      <c r="AF19" s="52"/>
      <c r="AG19" s="156" t="str">
        <f t="shared" si="0"/>
        <v>Igna</v>
      </c>
    </row>
    <row r="20" spans="1:33" x14ac:dyDescent="0.25">
      <c r="A20" s="195" t="s">
        <v>70</v>
      </c>
      <c r="B20" s="196" t="s">
        <v>22</v>
      </c>
      <c r="C20" s="191"/>
      <c r="D20" s="191"/>
      <c r="E20" s="191"/>
      <c r="F20" s="191"/>
      <c r="G20" s="197"/>
      <c r="H20" s="198"/>
      <c r="I20" s="191"/>
      <c r="J20" s="191"/>
      <c r="K20" s="191"/>
      <c r="L20" s="191"/>
      <c r="M20" s="191"/>
      <c r="N20" s="199"/>
      <c r="O20" s="196"/>
      <c r="P20" s="191"/>
      <c r="Q20" s="191"/>
      <c r="R20" s="191" t="s">
        <v>86</v>
      </c>
      <c r="S20" s="191"/>
      <c r="T20" s="204" t="s">
        <v>17</v>
      </c>
      <c r="U20" s="198"/>
      <c r="V20" s="191"/>
      <c r="W20" s="191"/>
      <c r="X20" s="191"/>
      <c r="Y20" s="191"/>
      <c r="Z20" s="200" t="s">
        <v>31</v>
      </c>
      <c r="AA20" s="201" t="s">
        <v>86</v>
      </c>
      <c r="AB20" s="191"/>
      <c r="AC20" s="186"/>
      <c r="AD20" s="191"/>
      <c r="AE20" s="186"/>
      <c r="AF20" s="191" t="s">
        <v>12</v>
      </c>
      <c r="AG20" s="194" t="str">
        <f t="shared" si="0"/>
        <v>Copil</v>
      </c>
    </row>
    <row r="21" spans="1:33" x14ac:dyDescent="0.25">
      <c r="A21" s="64" t="s">
        <v>71</v>
      </c>
      <c r="B21" s="47"/>
      <c r="C21" s="52"/>
      <c r="D21" s="52"/>
      <c r="E21" s="52"/>
      <c r="F21" s="46" t="s">
        <v>18</v>
      </c>
      <c r="G21" s="59" t="s">
        <v>13</v>
      </c>
      <c r="H21" s="68" t="s">
        <v>17</v>
      </c>
      <c r="I21" s="52" t="s">
        <v>36</v>
      </c>
      <c r="J21" s="57" t="s">
        <v>20</v>
      </c>
      <c r="K21" s="52" t="s">
        <v>26</v>
      </c>
      <c r="L21" s="52" t="s">
        <v>31</v>
      </c>
      <c r="M21" s="160" t="s">
        <v>28</v>
      </c>
      <c r="N21" s="159"/>
      <c r="O21" s="57" t="s">
        <v>48</v>
      </c>
      <c r="P21" s="52" t="s">
        <v>28</v>
      </c>
      <c r="Q21" s="52" t="s">
        <v>22</v>
      </c>
      <c r="R21" s="52" t="s">
        <v>23</v>
      </c>
      <c r="S21" s="52"/>
      <c r="T21" s="172" t="s">
        <v>13</v>
      </c>
      <c r="U21" s="173"/>
      <c r="V21" s="46"/>
      <c r="W21" s="46"/>
      <c r="X21" s="52"/>
      <c r="Y21" s="52"/>
      <c r="Z21" s="158"/>
      <c r="AA21" s="57" t="s">
        <v>85</v>
      </c>
      <c r="AB21" s="52" t="s">
        <v>22</v>
      </c>
      <c r="AC21" s="52" t="s">
        <v>10</v>
      </c>
      <c r="AD21" s="52" t="s">
        <v>86</v>
      </c>
      <c r="AE21" s="52" t="s">
        <v>6</v>
      </c>
      <c r="AF21" s="52" t="s">
        <v>17</v>
      </c>
      <c r="AG21" s="156" t="str">
        <f t="shared" si="0"/>
        <v>Ile</v>
      </c>
    </row>
    <row r="22" spans="1:33" x14ac:dyDescent="0.25">
      <c r="A22" s="195" t="s">
        <v>72</v>
      </c>
      <c r="B22" s="196" t="s">
        <v>12</v>
      </c>
      <c r="C22" s="191" t="s">
        <v>23</v>
      </c>
      <c r="D22" s="191" t="s">
        <v>36</v>
      </c>
      <c r="E22" s="191" t="s">
        <v>48</v>
      </c>
      <c r="F22" s="191" t="s">
        <v>26</v>
      </c>
      <c r="G22" s="197"/>
      <c r="H22" s="198" t="s">
        <v>10</v>
      </c>
      <c r="I22" s="196" t="s">
        <v>28</v>
      </c>
      <c r="J22" s="191" t="s">
        <v>16</v>
      </c>
      <c r="K22" s="191"/>
      <c r="L22" s="191"/>
      <c r="M22" s="191"/>
      <c r="N22" s="199"/>
      <c r="O22" s="196"/>
      <c r="P22" s="191"/>
      <c r="Q22" s="191"/>
      <c r="R22" s="191" t="s">
        <v>22</v>
      </c>
      <c r="S22" s="186" t="s">
        <v>26</v>
      </c>
      <c r="T22" s="210"/>
      <c r="U22" s="198" t="s">
        <v>18</v>
      </c>
      <c r="V22" s="191" t="s">
        <v>88</v>
      </c>
      <c r="W22" s="191" t="s">
        <v>17</v>
      </c>
      <c r="X22" s="191" t="s">
        <v>86</v>
      </c>
      <c r="Y22" s="191" t="s">
        <v>11</v>
      </c>
      <c r="Z22" s="200" t="s">
        <v>85</v>
      </c>
      <c r="AA22" s="196"/>
      <c r="AB22" s="191"/>
      <c r="AC22" s="191"/>
      <c r="AD22" s="191"/>
      <c r="AE22" s="191" t="s">
        <v>19</v>
      </c>
      <c r="AF22" s="191" t="s">
        <v>13</v>
      </c>
      <c r="AG22" s="194" t="str">
        <f t="shared" si="0"/>
        <v>Costolas</v>
      </c>
    </row>
    <row r="23" spans="1:33" x14ac:dyDescent="0.25">
      <c r="A23" s="64" t="s">
        <v>55</v>
      </c>
      <c r="B23" s="57"/>
      <c r="C23" s="52"/>
      <c r="D23" s="52" t="s">
        <v>19</v>
      </c>
      <c r="E23" s="52" t="s">
        <v>13</v>
      </c>
      <c r="F23" s="52" t="s">
        <v>7</v>
      </c>
      <c r="G23" s="59" t="s">
        <v>29</v>
      </c>
      <c r="H23" s="68"/>
      <c r="I23" s="52"/>
      <c r="J23" s="57"/>
      <c r="K23" s="46" t="s">
        <v>36</v>
      </c>
      <c r="L23" s="46" t="s">
        <v>33</v>
      </c>
      <c r="M23" s="59" t="s">
        <v>90</v>
      </c>
      <c r="N23" s="159"/>
      <c r="O23" s="57" t="s">
        <v>30</v>
      </c>
      <c r="P23" s="52" t="s">
        <v>89</v>
      </c>
      <c r="Q23" s="52" t="s">
        <v>88</v>
      </c>
      <c r="R23" s="52" t="s">
        <v>5</v>
      </c>
      <c r="S23" s="52" t="s">
        <v>88</v>
      </c>
      <c r="T23" s="172" t="s">
        <v>88</v>
      </c>
      <c r="U23" s="68"/>
      <c r="V23" s="52" t="s">
        <v>19</v>
      </c>
      <c r="W23" s="52" t="s">
        <v>88</v>
      </c>
      <c r="X23" s="52" t="s">
        <v>13</v>
      </c>
      <c r="Y23" s="52" t="s">
        <v>10</v>
      </c>
      <c r="Z23" s="158"/>
      <c r="AA23" s="57" t="s">
        <v>21</v>
      </c>
      <c r="AB23" s="52" t="s">
        <v>88</v>
      </c>
      <c r="AC23" s="52" t="s">
        <v>30</v>
      </c>
      <c r="AD23" s="52"/>
      <c r="AE23" s="52"/>
      <c r="AF23" s="52"/>
      <c r="AG23" s="156" t="str">
        <f t="shared" si="0"/>
        <v>Firezar</v>
      </c>
    </row>
    <row r="24" spans="1:33" x14ac:dyDescent="0.25">
      <c r="A24" s="195" t="s">
        <v>53</v>
      </c>
      <c r="B24" s="196"/>
      <c r="C24" s="191"/>
      <c r="D24" s="191"/>
      <c r="E24" s="191"/>
      <c r="F24" s="191"/>
      <c r="G24" s="197"/>
      <c r="H24" s="198"/>
      <c r="I24" s="191"/>
      <c r="J24" s="191" t="s">
        <v>7</v>
      </c>
      <c r="K24" s="202" t="s">
        <v>14</v>
      </c>
      <c r="L24" s="202" t="s">
        <v>13</v>
      </c>
      <c r="M24" s="191" t="s">
        <v>6</v>
      </c>
      <c r="N24" s="199"/>
      <c r="O24" s="196"/>
      <c r="P24" s="191"/>
      <c r="Q24" s="191"/>
      <c r="R24" s="191"/>
      <c r="S24" s="191"/>
      <c r="T24" s="204"/>
      <c r="U24" s="198"/>
      <c r="V24" s="191"/>
      <c r="W24" s="191"/>
      <c r="X24" s="191"/>
      <c r="Y24" s="191"/>
      <c r="Z24" s="200"/>
      <c r="AA24" s="196"/>
      <c r="AB24" s="191"/>
      <c r="AC24" s="191" t="s">
        <v>17</v>
      </c>
      <c r="AD24" s="191" t="s">
        <v>13</v>
      </c>
      <c r="AE24" s="191" t="s">
        <v>8</v>
      </c>
      <c r="AF24" s="191" t="s">
        <v>6</v>
      </c>
      <c r="AG24" s="194" t="str">
        <f t="shared" si="0"/>
        <v>Oros</v>
      </c>
    </row>
    <row r="25" spans="1:33" x14ac:dyDescent="0.25">
      <c r="A25" s="64" t="s">
        <v>73</v>
      </c>
      <c r="B25" s="57" t="s">
        <v>14</v>
      </c>
      <c r="C25" s="52" t="s">
        <v>31</v>
      </c>
      <c r="D25" s="52" t="s">
        <v>11</v>
      </c>
      <c r="E25" s="52" t="s">
        <v>17</v>
      </c>
      <c r="F25" s="53" t="s">
        <v>6</v>
      </c>
      <c r="G25" s="59"/>
      <c r="H25" s="68" t="s">
        <v>18</v>
      </c>
      <c r="I25" s="52" t="s">
        <v>6</v>
      </c>
      <c r="J25" s="57" t="s">
        <v>8</v>
      </c>
      <c r="K25" s="52" t="s">
        <v>23</v>
      </c>
      <c r="L25" s="52" t="s">
        <v>19</v>
      </c>
      <c r="M25" s="59" t="s">
        <v>31</v>
      </c>
      <c r="N25" s="159"/>
      <c r="O25" s="57"/>
      <c r="P25" s="52"/>
      <c r="Q25" s="52"/>
      <c r="R25" s="52"/>
      <c r="S25" s="52"/>
      <c r="T25" s="172"/>
      <c r="U25" s="68"/>
      <c r="V25" s="52"/>
      <c r="W25" s="57" t="s">
        <v>87</v>
      </c>
      <c r="X25" s="52" t="s">
        <v>27</v>
      </c>
      <c r="Y25" s="52" t="s">
        <v>34</v>
      </c>
      <c r="Z25" s="158" t="s">
        <v>35</v>
      </c>
      <c r="AA25" s="65"/>
      <c r="AB25" s="65"/>
      <c r="AC25" s="52" t="s">
        <v>87</v>
      </c>
      <c r="AD25" s="52" t="s">
        <v>29</v>
      </c>
      <c r="AE25" s="52" t="s">
        <v>86</v>
      </c>
      <c r="AF25" s="65"/>
      <c r="AG25" s="156" t="str">
        <f t="shared" si="0"/>
        <v>Haidau F</v>
      </c>
    </row>
    <row r="26" spans="1:33" ht="15.75" x14ac:dyDescent="0.25">
      <c r="A26" s="195" t="s">
        <v>74</v>
      </c>
      <c r="B26" s="196"/>
      <c r="C26" s="191"/>
      <c r="D26" s="191"/>
      <c r="E26" s="191" t="s">
        <v>26</v>
      </c>
      <c r="F26" s="191" t="s">
        <v>88</v>
      </c>
      <c r="G26" s="197" t="s">
        <v>18</v>
      </c>
      <c r="H26" s="198" t="s">
        <v>15</v>
      </c>
      <c r="I26" s="191" t="s">
        <v>20</v>
      </c>
      <c r="J26" s="196" t="s">
        <v>86</v>
      </c>
      <c r="K26" s="191" t="s">
        <v>85</v>
      </c>
      <c r="L26" s="191"/>
      <c r="M26" s="197"/>
      <c r="N26" s="199"/>
      <c r="O26" s="196"/>
      <c r="P26" s="191"/>
      <c r="Q26" s="191"/>
      <c r="R26" s="191" t="s">
        <v>85</v>
      </c>
      <c r="S26" s="191"/>
      <c r="T26" s="192" t="s">
        <v>16</v>
      </c>
      <c r="U26" s="198"/>
      <c r="V26" s="191"/>
      <c r="W26" s="191"/>
      <c r="X26" s="191"/>
      <c r="Y26" s="191"/>
      <c r="Z26" s="200"/>
      <c r="AA26" s="196"/>
      <c r="AB26" s="191"/>
      <c r="AC26" s="191"/>
      <c r="AD26" s="191"/>
      <c r="AE26" s="202"/>
      <c r="AF26" s="202"/>
      <c r="AG26" s="194" t="str">
        <f t="shared" si="0"/>
        <v>Antonescu</v>
      </c>
    </row>
    <row r="27" spans="1:33" ht="15.75" x14ac:dyDescent="0.25">
      <c r="A27" s="64" t="s">
        <v>75</v>
      </c>
      <c r="B27" s="57" t="s">
        <v>6</v>
      </c>
      <c r="C27" s="52" t="s">
        <v>7</v>
      </c>
      <c r="D27" s="52" t="s">
        <v>8</v>
      </c>
      <c r="E27" s="52" t="s">
        <v>9</v>
      </c>
      <c r="F27" s="52" t="s">
        <v>17</v>
      </c>
      <c r="G27" s="59" t="s">
        <v>12</v>
      </c>
      <c r="H27" s="165"/>
      <c r="I27" s="52"/>
      <c r="J27" s="52"/>
      <c r="K27" s="52"/>
      <c r="L27" s="52"/>
      <c r="M27" s="52"/>
      <c r="N27" s="159"/>
      <c r="O27" s="57"/>
      <c r="P27" s="52"/>
      <c r="Q27" s="52"/>
      <c r="R27" s="52"/>
      <c r="S27" s="52"/>
      <c r="T27" s="171"/>
      <c r="U27" s="68" t="s">
        <v>20</v>
      </c>
      <c r="V27" s="52" t="s">
        <v>13</v>
      </c>
      <c r="W27" s="52"/>
      <c r="X27" s="52"/>
      <c r="Y27" s="52"/>
      <c r="Z27" s="174"/>
      <c r="AA27" s="57"/>
      <c r="AB27" s="52"/>
      <c r="AC27" s="52"/>
      <c r="AD27" s="46"/>
      <c r="AE27" s="52"/>
      <c r="AF27" s="52"/>
      <c r="AG27" s="156" t="str">
        <f t="shared" si="0"/>
        <v>Ivan</v>
      </c>
    </row>
    <row r="28" spans="1:33" x14ac:dyDescent="0.25">
      <c r="A28" s="195" t="s">
        <v>57</v>
      </c>
      <c r="B28" s="196"/>
      <c r="C28" s="191"/>
      <c r="D28" s="191"/>
      <c r="E28" s="191"/>
      <c r="F28" s="191"/>
      <c r="G28" s="197"/>
      <c r="H28" s="198"/>
      <c r="I28" s="191"/>
      <c r="J28" s="191"/>
      <c r="K28" s="191"/>
      <c r="L28" s="206"/>
      <c r="M28" s="191"/>
      <c r="N28" s="199"/>
      <c r="O28" s="196" t="s">
        <v>28</v>
      </c>
      <c r="P28" s="191"/>
      <c r="Q28" s="191"/>
      <c r="R28" s="191"/>
      <c r="S28" s="191"/>
      <c r="T28" s="210"/>
      <c r="U28" s="198"/>
      <c r="V28" s="191"/>
      <c r="W28" s="191"/>
      <c r="X28" s="191"/>
      <c r="Y28" s="191"/>
      <c r="Z28" s="200"/>
      <c r="AA28" s="196"/>
      <c r="AB28" s="191"/>
      <c r="AC28" s="191"/>
      <c r="AD28" s="191"/>
      <c r="AE28" s="191"/>
      <c r="AF28" s="191" t="s">
        <v>16</v>
      </c>
      <c r="AG28" s="194" t="str">
        <f t="shared" si="0"/>
        <v>Caba</v>
      </c>
    </row>
    <row r="29" spans="1:33" ht="15.75" x14ac:dyDescent="0.25">
      <c r="A29" s="64" t="s">
        <v>76</v>
      </c>
      <c r="B29" s="57" t="s">
        <v>16</v>
      </c>
      <c r="C29" s="52" t="s">
        <v>87</v>
      </c>
      <c r="D29" s="52" t="s">
        <v>85</v>
      </c>
      <c r="E29" s="52" t="s">
        <v>85</v>
      </c>
      <c r="F29" s="52" t="s">
        <v>9</v>
      </c>
      <c r="G29" s="59"/>
      <c r="H29" s="164" t="s">
        <v>7</v>
      </c>
      <c r="I29" s="52" t="s">
        <v>87</v>
      </c>
      <c r="J29" s="52" t="s">
        <v>87</v>
      </c>
      <c r="K29" s="52" t="s">
        <v>27</v>
      </c>
      <c r="L29" s="52" t="s">
        <v>29</v>
      </c>
      <c r="M29" s="52" t="s">
        <v>29</v>
      </c>
      <c r="N29" s="159"/>
      <c r="O29" s="57" t="s">
        <v>7</v>
      </c>
      <c r="P29" s="52" t="s">
        <v>9</v>
      </c>
      <c r="Q29" s="52" t="s">
        <v>85</v>
      </c>
      <c r="R29" s="52" t="s">
        <v>87</v>
      </c>
      <c r="S29" s="52" t="s">
        <v>16</v>
      </c>
      <c r="T29" s="171"/>
      <c r="U29" s="68" t="s">
        <v>85</v>
      </c>
      <c r="V29" s="52" t="s">
        <v>16</v>
      </c>
      <c r="W29" s="52" t="s">
        <v>9</v>
      </c>
      <c r="X29" s="52" t="s">
        <v>7</v>
      </c>
      <c r="Y29" s="52" t="s">
        <v>7</v>
      </c>
      <c r="Z29" s="158"/>
      <c r="AA29" s="57" t="s">
        <v>7</v>
      </c>
      <c r="AB29" s="52" t="s">
        <v>87</v>
      </c>
      <c r="AC29" s="52" t="s">
        <v>16</v>
      </c>
      <c r="AD29" s="52" t="s">
        <v>16</v>
      </c>
      <c r="AE29" s="52" t="s">
        <v>85</v>
      </c>
      <c r="AF29" s="52"/>
      <c r="AG29" s="156" t="str">
        <f t="shared" si="0"/>
        <v>Chisiu</v>
      </c>
    </row>
    <row r="30" spans="1:33" ht="15.75" x14ac:dyDescent="0.25">
      <c r="A30" s="195" t="s">
        <v>77</v>
      </c>
      <c r="B30" s="196" t="s">
        <v>20</v>
      </c>
      <c r="C30" s="191" t="s">
        <v>8</v>
      </c>
      <c r="D30" s="191" t="s">
        <v>12</v>
      </c>
      <c r="E30" s="191" t="s">
        <v>6</v>
      </c>
      <c r="F30" s="191" t="s">
        <v>14</v>
      </c>
      <c r="G30" s="197"/>
      <c r="H30" s="198" t="s">
        <v>20</v>
      </c>
      <c r="I30" s="196" t="s">
        <v>11</v>
      </c>
      <c r="J30" s="196" t="s">
        <v>12</v>
      </c>
      <c r="K30" s="202" t="s">
        <v>6</v>
      </c>
      <c r="L30" s="202" t="s">
        <v>6</v>
      </c>
      <c r="M30" s="197"/>
      <c r="N30" s="199"/>
      <c r="O30" s="196" t="s">
        <v>11</v>
      </c>
      <c r="P30" s="196" t="s">
        <v>11</v>
      </c>
      <c r="Q30" s="191" t="s">
        <v>20</v>
      </c>
      <c r="R30" s="191" t="s">
        <v>20</v>
      </c>
      <c r="S30" s="191" t="s">
        <v>12</v>
      </c>
      <c r="T30" s="192" t="s">
        <v>12</v>
      </c>
      <c r="U30" s="198" t="s">
        <v>11</v>
      </c>
      <c r="V30" s="196" t="s">
        <v>6</v>
      </c>
      <c r="W30" s="191" t="s">
        <v>12</v>
      </c>
      <c r="X30" s="191" t="s">
        <v>12</v>
      </c>
      <c r="Y30" s="191" t="s">
        <v>13</v>
      </c>
      <c r="Z30" s="200" t="s">
        <v>8</v>
      </c>
      <c r="AA30" s="196" t="s">
        <v>6</v>
      </c>
      <c r="AB30" s="191" t="s">
        <v>12</v>
      </c>
      <c r="AC30" s="191" t="s">
        <v>21</v>
      </c>
      <c r="AD30" s="191" t="s">
        <v>23</v>
      </c>
      <c r="AE30" s="191" t="s">
        <v>14</v>
      </c>
      <c r="AF30" s="191"/>
      <c r="AG30" s="194" t="str">
        <f t="shared" si="0"/>
        <v>Rusu</v>
      </c>
    </row>
    <row r="31" spans="1:33" ht="15.75" x14ac:dyDescent="0.25">
      <c r="A31" s="64" t="s">
        <v>78</v>
      </c>
      <c r="B31" s="57"/>
      <c r="C31" s="52" t="s">
        <v>10</v>
      </c>
      <c r="D31" s="52" t="s">
        <v>18</v>
      </c>
      <c r="E31" s="52" t="s">
        <v>86</v>
      </c>
      <c r="F31" s="52" t="s">
        <v>86</v>
      </c>
      <c r="G31" s="59"/>
      <c r="H31" s="68" t="s">
        <v>86</v>
      </c>
      <c r="I31" s="57" t="s">
        <v>10</v>
      </c>
      <c r="J31" s="57" t="s">
        <v>10</v>
      </c>
      <c r="K31" s="52" t="s">
        <v>35</v>
      </c>
      <c r="L31" s="52" t="s">
        <v>36</v>
      </c>
      <c r="M31" s="59"/>
      <c r="N31" s="159"/>
      <c r="O31" s="57" t="s">
        <v>10</v>
      </c>
      <c r="P31" s="57" t="s">
        <v>5</v>
      </c>
      <c r="Q31" s="52" t="s">
        <v>18</v>
      </c>
      <c r="R31" s="52" t="s">
        <v>18</v>
      </c>
      <c r="S31" s="52"/>
      <c r="T31" s="171"/>
      <c r="U31" s="68"/>
      <c r="V31" s="57" t="s">
        <v>5</v>
      </c>
      <c r="W31" s="52" t="s">
        <v>18</v>
      </c>
      <c r="X31" s="52" t="s">
        <v>10</v>
      </c>
      <c r="Y31" s="52" t="s">
        <v>86</v>
      </c>
      <c r="Z31" s="158"/>
      <c r="AA31" s="57"/>
      <c r="AB31" s="52"/>
      <c r="AC31" s="65"/>
      <c r="AD31" s="52" t="s">
        <v>5</v>
      </c>
      <c r="AE31" s="70" t="s">
        <v>5</v>
      </c>
      <c r="AF31" s="52" t="s">
        <v>86</v>
      </c>
      <c r="AG31" s="156" t="str">
        <f t="shared" si="0"/>
        <v>Coita</v>
      </c>
    </row>
    <row r="32" spans="1:33" ht="15.75" x14ac:dyDescent="0.25">
      <c r="A32" s="195" t="s">
        <v>79</v>
      </c>
      <c r="B32" s="196" t="s">
        <v>17</v>
      </c>
      <c r="C32" s="191" t="s">
        <v>20</v>
      </c>
      <c r="D32" s="191" t="s">
        <v>14</v>
      </c>
      <c r="E32" s="191" t="s">
        <v>7</v>
      </c>
      <c r="F32" s="191" t="s">
        <v>16</v>
      </c>
      <c r="G32" s="197"/>
      <c r="H32" s="198"/>
      <c r="I32" s="196"/>
      <c r="J32" s="196" t="s">
        <v>17</v>
      </c>
      <c r="K32" s="191" t="s">
        <v>13</v>
      </c>
      <c r="L32" s="191" t="s">
        <v>8</v>
      </c>
      <c r="M32" s="197" t="s">
        <v>7</v>
      </c>
      <c r="N32" s="199"/>
      <c r="O32" s="196" t="s">
        <v>34</v>
      </c>
      <c r="P32" s="196" t="s">
        <v>21</v>
      </c>
      <c r="Q32" s="191" t="s">
        <v>9</v>
      </c>
      <c r="R32" s="191" t="s">
        <v>9</v>
      </c>
      <c r="S32" s="191" t="s">
        <v>17</v>
      </c>
      <c r="T32" s="192"/>
      <c r="U32" s="198"/>
      <c r="V32" s="196"/>
      <c r="W32" s="191"/>
      <c r="X32" s="191" t="s">
        <v>29</v>
      </c>
      <c r="Y32" s="191" t="s">
        <v>27</v>
      </c>
      <c r="Z32" s="200" t="s">
        <v>7</v>
      </c>
      <c r="AA32" s="196" t="s">
        <v>29</v>
      </c>
      <c r="AB32" s="191" t="s">
        <v>21</v>
      </c>
      <c r="AC32" s="191" t="s">
        <v>37</v>
      </c>
      <c r="AD32" s="191" t="s">
        <v>22</v>
      </c>
      <c r="AE32" s="191"/>
      <c r="AF32" s="191"/>
      <c r="AG32" s="194" t="str">
        <f t="shared" si="0"/>
        <v>Hodut</v>
      </c>
    </row>
    <row r="33" spans="1:33" x14ac:dyDescent="0.25">
      <c r="A33" s="64" t="s">
        <v>80</v>
      </c>
      <c r="B33" s="57"/>
      <c r="C33" s="52"/>
      <c r="D33" s="69"/>
      <c r="E33" s="52"/>
      <c r="F33" s="52"/>
      <c r="G33" s="59"/>
      <c r="H33" s="68"/>
      <c r="I33" s="52"/>
      <c r="J33" s="52"/>
      <c r="K33" s="52"/>
      <c r="L33" s="52"/>
      <c r="M33" s="52"/>
      <c r="N33" s="159"/>
      <c r="O33" s="57"/>
      <c r="P33" s="52"/>
      <c r="Q33" s="52"/>
      <c r="R33" s="52"/>
      <c r="S33" s="52"/>
      <c r="T33" s="172"/>
      <c r="U33" s="68" t="s">
        <v>87</v>
      </c>
      <c r="V33" s="52" t="s">
        <v>85</v>
      </c>
      <c r="W33" s="52" t="s">
        <v>19</v>
      </c>
      <c r="X33" s="52"/>
      <c r="Y33" s="52" t="s">
        <v>12</v>
      </c>
      <c r="Z33" s="158" t="s">
        <v>6</v>
      </c>
      <c r="AA33" s="65"/>
      <c r="AB33" s="52" t="s">
        <v>86</v>
      </c>
      <c r="AC33" s="57" t="s">
        <v>5</v>
      </c>
      <c r="AD33" s="52" t="s">
        <v>33</v>
      </c>
      <c r="AE33" s="52" t="s">
        <v>35</v>
      </c>
      <c r="AF33" s="52" t="s">
        <v>88</v>
      </c>
      <c r="AG33" s="156" t="str">
        <f t="shared" si="0"/>
        <v>Ban F</v>
      </c>
    </row>
    <row r="34" spans="1:33" x14ac:dyDescent="0.25">
      <c r="A34" s="195" t="s">
        <v>81</v>
      </c>
      <c r="B34" s="196"/>
      <c r="C34" s="191"/>
      <c r="D34" s="191"/>
      <c r="E34" s="191"/>
      <c r="F34" s="191"/>
      <c r="G34" s="197"/>
      <c r="H34" s="209" t="s">
        <v>13</v>
      </c>
      <c r="I34" s="191" t="s">
        <v>17</v>
      </c>
      <c r="J34" s="196" t="s">
        <v>13</v>
      </c>
      <c r="K34" s="191" t="s">
        <v>8</v>
      </c>
      <c r="L34" s="191"/>
      <c r="M34" s="197"/>
      <c r="N34" s="199"/>
      <c r="O34" s="196" t="s">
        <v>13</v>
      </c>
      <c r="P34" s="191" t="s">
        <v>13</v>
      </c>
      <c r="Q34" s="191" t="s">
        <v>16</v>
      </c>
      <c r="R34" s="186"/>
      <c r="S34" s="191" t="s">
        <v>13</v>
      </c>
      <c r="T34" s="204" t="s">
        <v>9</v>
      </c>
      <c r="U34" s="198" t="s">
        <v>17</v>
      </c>
      <c r="V34" s="191" t="s">
        <v>7</v>
      </c>
      <c r="W34" s="191" t="s">
        <v>16</v>
      </c>
      <c r="X34" s="191" t="s">
        <v>6</v>
      </c>
      <c r="Y34" s="191" t="s">
        <v>20</v>
      </c>
      <c r="Z34" s="211" t="s">
        <v>14</v>
      </c>
      <c r="AA34" s="196"/>
      <c r="AB34" s="191"/>
      <c r="AC34" s="191"/>
      <c r="AD34" s="202"/>
      <c r="AE34" s="191"/>
      <c r="AF34" s="191"/>
      <c r="AG34" s="194" t="str">
        <f t="shared" si="0"/>
        <v>Centea I</v>
      </c>
    </row>
    <row r="35" spans="1:33" x14ac:dyDescent="0.25">
      <c r="A35" s="64" t="s">
        <v>82</v>
      </c>
      <c r="B35" s="57"/>
      <c r="C35" s="52"/>
      <c r="D35" s="52"/>
      <c r="E35" s="52"/>
      <c r="F35" s="52"/>
      <c r="G35" s="59"/>
      <c r="H35" s="166"/>
      <c r="I35" s="120"/>
      <c r="J35" s="120"/>
      <c r="K35" s="52"/>
      <c r="L35" s="52" t="s">
        <v>14</v>
      </c>
      <c r="M35" s="52" t="s">
        <v>17</v>
      </c>
      <c r="N35" s="159"/>
      <c r="O35" s="65"/>
      <c r="P35" s="52" t="s">
        <v>34</v>
      </c>
      <c r="Q35" s="52" t="s">
        <v>17</v>
      </c>
      <c r="R35" s="52" t="s">
        <v>14</v>
      </c>
      <c r="S35" s="52" t="s">
        <v>14</v>
      </c>
      <c r="T35" s="172" t="s">
        <v>14</v>
      </c>
      <c r="U35" s="68" t="s">
        <v>13</v>
      </c>
      <c r="V35" s="52" t="s">
        <v>17</v>
      </c>
      <c r="W35" s="52" t="s">
        <v>14</v>
      </c>
      <c r="X35" s="52" t="s">
        <v>8</v>
      </c>
      <c r="Y35" s="52" t="s">
        <v>8</v>
      </c>
      <c r="Z35" s="158" t="s">
        <v>13</v>
      </c>
      <c r="AA35" s="57" t="s">
        <v>17</v>
      </c>
      <c r="AB35" s="62" t="s">
        <v>19</v>
      </c>
      <c r="AC35" s="46" t="s">
        <v>13</v>
      </c>
      <c r="AD35" s="52" t="s">
        <v>14</v>
      </c>
      <c r="AE35" s="70" t="s">
        <v>13</v>
      </c>
      <c r="AF35" s="52" t="s">
        <v>8</v>
      </c>
      <c r="AG35" s="156" t="str">
        <f t="shared" si="0"/>
        <v>Florut</v>
      </c>
    </row>
    <row r="36" spans="1:33" ht="15.75" x14ac:dyDescent="0.25">
      <c r="A36" s="195" t="s">
        <v>83</v>
      </c>
      <c r="B36" s="201"/>
      <c r="C36" s="191"/>
      <c r="D36" s="202"/>
      <c r="E36" s="191"/>
      <c r="F36" s="202"/>
      <c r="G36" s="197"/>
      <c r="H36" s="198" t="s">
        <v>87</v>
      </c>
      <c r="I36" s="191"/>
      <c r="J36" s="196"/>
      <c r="K36" s="191"/>
      <c r="L36" s="191"/>
      <c r="M36" s="212" t="s">
        <v>5</v>
      </c>
      <c r="N36" s="199"/>
      <c r="O36" s="196" t="s">
        <v>89</v>
      </c>
      <c r="P36" s="191" t="s">
        <v>48</v>
      </c>
      <c r="Q36" s="186"/>
      <c r="R36" s="191"/>
      <c r="S36" s="191"/>
      <c r="T36" s="192" t="s">
        <v>87</v>
      </c>
      <c r="U36" s="205" t="s">
        <v>15</v>
      </c>
      <c r="V36" s="206"/>
      <c r="W36" s="202"/>
      <c r="X36" s="191" t="s">
        <v>11</v>
      </c>
      <c r="Y36" s="191" t="s">
        <v>18</v>
      </c>
      <c r="Z36" s="200" t="s">
        <v>88</v>
      </c>
      <c r="AA36" s="196"/>
      <c r="AB36" s="203"/>
      <c r="AC36" s="191" t="s">
        <v>12</v>
      </c>
      <c r="AD36" s="191"/>
      <c r="AE36" s="203" t="s">
        <v>10</v>
      </c>
      <c r="AF36" s="186"/>
      <c r="AG36" s="194" t="str">
        <f t="shared" si="0"/>
        <v>Haidau I</v>
      </c>
    </row>
    <row r="37" spans="1:33" ht="16.5" thickBot="1" x14ac:dyDescent="0.3">
      <c r="A37" s="177" t="s">
        <v>84</v>
      </c>
      <c r="B37" s="178"/>
      <c r="C37" s="168"/>
      <c r="D37" s="168"/>
      <c r="E37" s="168"/>
      <c r="F37" s="168" t="s">
        <v>8</v>
      </c>
      <c r="G37" s="179" t="s">
        <v>17</v>
      </c>
      <c r="H37" s="167"/>
      <c r="I37" s="168"/>
      <c r="J37" s="168"/>
      <c r="K37" s="168"/>
      <c r="L37" s="168"/>
      <c r="M37" s="168"/>
      <c r="N37" s="169"/>
      <c r="O37" s="180"/>
      <c r="P37" s="168"/>
      <c r="Q37" s="168"/>
      <c r="R37" s="168"/>
      <c r="S37" s="168"/>
      <c r="T37" s="181" t="s">
        <v>8</v>
      </c>
      <c r="U37" s="175"/>
      <c r="V37" s="176"/>
      <c r="W37" s="176"/>
      <c r="X37" s="176"/>
      <c r="Y37" s="176"/>
      <c r="Z37" s="87"/>
      <c r="AA37" s="180"/>
      <c r="AB37" s="168"/>
      <c r="AC37" s="168"/>
      <c r="AD37" s="168"/>
      <c r="AE37" s="168"/>
      <c r="AF37" s="168" t="s">
        <v>14</v>
      </c>
      <c r="AG37" s="182" t="str">
        <f t="shared" si="0"/>
        <v xml:space="preserve">Luca </v>
      </c>
    </row>
    <row r="38" spans="1:33" ht="15.75" thickTop="1" x14ac:dyDescent="0.25"/>
  </sheetData>
  <mergeCells count="5">
    <mergeCell ref="B1:G1"/>
    <mergeCell ref="H1:N1"/>
    <mergeCell ref="O1:T1"/>
    <mergeCell ref="U1:Z1"/>
    <mergeCell ref="AA1:AF1"/>
  </mergeCells>
  <pageMargins left="0.2" right="0.2" top="0.25" bottom="0.25" header="0" footer="0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D1" sqref="D1"/>
    </sheetView>
  </sheetViews>
  <sheetFormatPr defaultRowHeight="15" x14ac:dyDescent="0.25"/>
  <cols>
    <col min="1" max="1" width="16.28515625" style="37" customWidth="1"/>
    <col min="2" max="6" width="10.7109375" style="37" customWidth="1"/>
    <col min="7" max="7" width="9.7109375" style="37" customWidth="1"/>
    <col min="8" max="8" width="8" style="37" customWidth="1"/>
    <col min="9" max="12" width="9.140625" style="37" hidden="1" customWidth="1"/>
    <col min="13" max="16384" width="9.140625" style="37"/>
  </cols>
  <sheetData>
    <row r="1" spans="1:13" ht="46.5" x14ac:dyDescent="0.7">
      <c r="A1" s="264" t="s">
        <v>149</v>
      </c>
      <c r="B1" s="264"/>
      <c r="C1" s="264"/>
      <c r="D1" s="257" t="s">
        <v>34</v>
      </c>
      <c r="E1" s="39"/>
      <c r="F1" s="39"/>
      <c r="G1" s="39"/>
    </row>
    <row r="2" spans="1:13" ht="46.5" x14ac:dyDescent="0.7">
      <c r="A2" s="40"/>
      <c r="B2" s="40"/>
      <c r="C2" s="40"/>
      <c r="D2" s="38"/>
      <c r="E2" s="39"/>
      <c r="F2" s="39"/>
      <c r="G2" s="39"/>
    </row>
    <row r="3" spans="1:13" ht="23.25" x14ac:dyDescent="0.35">
      <c r="A3" s="41"/>
      <c r="B3" s="42">
        <v>8</v>
      </c>
      <c r="C3" s="42">
        <v>9</v>
      </c>
      <c r="D3" s="42">
        <v>10</v>
      </c>
      <c r="E3" s="42">
        <v>11</v>
      </c>
      <c r="F3" s="42">
        <v>12</v>
      </c>
      <c r="G3" s="42">
        <v>13</v>
      </c>
    </row>
    <row r="4" spans="1:13" ht="28.5" x14ac:dyDescent="0.45">
      <c r="A4" s="43" t="s">
        <v>41</v>
      </c>
      <c r="B4" s="44" t="str">
        <f xml:space="preserve"> INDEX(LUNI!J$67:J$86,MATCH($D$1,LUNI!$I$67:$I$86,0),1)</f>
        <v>Ivan</v>
      </c>
      <c r="C4" s="44" t="str">
        <f xml:space="preserve"> INDEX(LUNI!K$67:K$86,MATCH($D$1,LUNI!$I$67:$I$86,0),1)</f>
        <v>Prodescu</v>
      </c>
      <c r="D4" s="44" t="str">
        <f xml:space="preserve"> INDEX(LUNI!L$67:L$86,MATCH($D$1,LUNI!$I$67:$I$86,0),1)</f>
        <v>Bitis</v>
      </c>
      <c r="E4" s="44" t="str">
        <f xml:space="preserve"> INDEX(LUNI!M$67:M$86,MATCH($D$1,LUNI!$I$67:$I$86,0),1)</f>
        <v>Martin</v>
      </c>
      <c r="F4" s="44" t="str">
        <f xml:space="preserve"> INDEX(LUNI!N$67:N$86,MATCH($D$1,LUNI!$I$67:$I$86,0),1)</f>
        <v>Haidau F</v>
      </c>
      <c r="G4" s="44" t="str">
        <f xml:space="preserve"> INDEX(LUNI!O$67:O$86,MATCH($D$1,LUNI!$I$67:$I$86,0),1)</f>
        <v xml:space="preserve">Luca </v>
      </c>
    </row>
    <row r="5" spans="1:13" ht="28.5" x14ac:dyDescent="0.45">
      <c r="A5" s="43" t="s">
        <v>42</v>
      </c>
      <c r="B5" s="44" t="str">
        <f xml:space="preserve"> INDEX(marti!J$67:J$86,MATCH($D$1,marti!$I$67:$I$86,0),1)</f>
        <v>Centea L</v>
      </c>
      <c r="C5" s="44" t="str">
        <f xml:space="preserve"> INDEX(marti!K$67:K$86,MATCH($D$1,marti!$I$67:$I$86,0),1)</f>
        <v>Florut</v>
      </c>
      <c r="D5" s="44" t="str">
        <f xml:space="preserve"> INDEX(marti!L$67:L$86,MATCH($D$1,marti!$I$67:$I$86,0),1)</f>
        <v>Oros</v>
      </c>
      <c r="E5" s="44" t="str">
        <f xml:space="preserve"> INDEX(marti!M$67:M$86,MATCH($D$1,marti!$I$67:$I$86,0),1)</f>
        <v>Cipleu</v>
      </c>
      <c r="F5" s="44" t="str">
        <f xml:space="preserve"> INDEX(marti!N$67:N$86,MATCH($D$1,marti!$I$67:$I$86,0),1)</f>
        <v>Florut</v>
      </c>
      <c r="G5" s="44" t="str">
        <f xml:space="preserve"> INDEX(marti!O$67:O$86,MATCH($D$1,marti!$I$67:$I$86,0),1)</f>
        <v>Ile</v>
      </c>
    </row>
    <row r="6" spans="1:13" ht="39" customHeight="1" x14ac:dyDescent="0.45">
      <c r="A6" s="43" t="s">
        <v>43</v>
      </c>
      <c r="B6" s="44" t="str">
        <f xml:space="preserve"> INDEX(miercuri!J$67:J$86,MATCH($D$1,miercuri!$I$67:$I$86,0),1)</f>
        <v>Florut</v>
      </c>
      <c r="C6" s="44" t="str">
        <f xml:space="preserve"> INDEX(miercuri!K$67:K$86,MATCH($D$1,miercuri!$I$67:$I$86,0),1)</f>
        <v>Ile</v>
      </c>
      <c r="D6" s="44" t="str">
        <f xml:space="preserve"> INDEX(miercuri!L$67:L$86,MATCH($D$1,miercuri!$I$67:$I$86,0),1)</f>
        <v>Centea I</v>
      </c>
      <c r="E6" s="44" t="str">
        <f xml:space="preserve"> INDEX(miercuri!M$67:M$86,MATCH($D$1,miercuri!$I$67:$I$86,0),1)</f>
        <v>Centea L</v>
      </c>
      <c r="F6" s="44" t="str">
        <f xml:space="preserve"> INDEX(miercuri!N$67:N$86,MATCH($D$1,miercuri!$I$67:$I$86,0),1)</f>
        <v>Hodut</v>
      </c>
      <c r="G6" s="44" t="str">
        <f xml:space="preserve"> INDEX(miercuri!O$67:O$86,MATCH($D$1,miercuri!$I$67:$I$86,0),1)</f>
        <v>Copil</v>
      </c>
    </row>
    <row r="7" spans="1:13" ht="28.5" x14ac:dyDescent="0.45">
      <c r="A7" s="43" t="s">
        <v>44</v>
      </c>
      <c r="B7" s="44" t="str">
        <f xml:space="preserve"> INDEX(joi!J$67:J$86,MATCH($D$1,joi!$I$67:$I$86,0),1)</f>
        <v>Centea I</v>
      </c>
      <c r="C7" s="44" t="str">
        <f xml:space="preserve"> INDEX(joi!K$67:K$86,MATCH($D$1,joi!$I$67:$I$86,0),1)</f>
        <v>Hodut</v>
      </c>
      <c r="D7" s="44" t="str">
        <f xml:space="preserve"> INDEX(joi!L$67:L$86,MATCH($D$1,joi!$I$67:$I$86,0),1)</f>
        <v>Centea L</v>
      </c>
      <c r="E7" s="44" t="str">
        <f xml:space="preserve"> INDEX(joi!M$67:M$86,MATCH($D$1,joi!$I$67:$I$86,0),1)</f>
        <v>Martin</v>
      </c>
      <c r="F7" s="44" t="str">
        <f xml:space="preserve"> INDEX(joi!N$67:N$86,MATCH($D$1,joi!$I$67:$I$86,0),1)</f>
        <v>Haidau F</v>
      </c>
      <c r="G7" s="44" t="str">
        <f xml:space="preserve"> INDEX(joi!O$67:O$86,MATCH($D$1,joi!$I$67:$I$86,0),1)</f>
        <v>Florut</v>
      </c>
    </row>
    <row r="8" spans="1:13" ht="28.5" x14ac:dyDescent="0.45">
      <c r="A8" s="43" t="s">
        <v>45</v>
      </c>
      <c r="B8" s="44" t="str">
        <f xml:space="preserve"> INDEX(vineri!J$67:J$86,MATCH($D$1,vineri!$I$67:$I$86,0),1)</f>
        <v>Cipleu</v>
      </c>
      <c r="C8" s="44" t="str">
        <f xml:space="preserve"> INDEX(vineri!K$67:K$86,MATCH($D$1,vineri!$I$67:$I$86,0),1)</f>
        <v>Centea L</v>
      </c>
      <c r="D8" s="44" t="str">
        <f xml:space="preserve"> INDEX(vineri!L$67:L$86,MATCH($D$1,vineri!$I$67:$I$86,0),1)</f>
        <v>Prodescu</v>
      </c>
      <c r="E8" s="44" t="str">
        <f xml:space="preserve"> INDEX(vineri!M$67:M$86,MATCH($D$1,vineri!$I$67:$I$86,0),1)</f>
        <v>Florut</v>
      </c>
      <c r="F8" s="44" t="str">
        <f xml:space="preserve"> INDEX(vineri!N$67:N$86,MATCH($D$1,vineri!$I$67:$I$86,0),1)</f>
        <v>Bitis</v>
      </c>
      <c r="G8" s="44" t="str">
        <f xml:space="preserve"> INDEX(vineri!O$67:O$86,MATCH($D$1,vineri!$I$67:$I$86,0),1)</f>
        <v>Costolas</v>
      </c>
    </row>
    <row r="9" spans="1:13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</sheetData>
  <mergeCells count="1">
    <mergeCell ref="A1:C1"/>
  </mergeCells>
  <phoneticPr fontId="2" type="noConversion"/>
  <dataValidations count="1">
    <dataValidation type="list" allowBlank="1" showInputMessage="1" showErrorMessage="1" sqref="D2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Sheet1!A1:A20</xm:f>
          </x14:formula1>
          <xm:sqref>D1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38"/>
  <sheetViews>
    <sheetView zoomScale="70" zoomScaleNormal="70" workbookViewId="0">
      <selection activeCell="A3" sqref="A3:A37"/>
    </sheetView>
  </sheetViews>
  <sheetFormatPr defaultRowHeight="15.95" customHeight="1" x14ac:dyDescent="0.25"/>
  <cols>
    <col min="1" max="1" width="12.7109375" style="65" customWidth="1"/>
    <col min="2" max="32" width="5.140625" style="65" customWidth="1"/>
    <col min="33" max="33" width="14" style="161" bestFit="1" customWidth="1"/>
    <col min="34" max="16384" width="9.140625" style="65"/>
  </cols>
  <sheetData>
    <row r="1" spans="1:111" ht="15.95" customHeight="1" thickTop="1" thickBot="1" x14ac:dyDescent="0.3">
      <c r="A1" s="78"/>
      <c r="B1" s="258" t="s">
        <v>0</v>
      </c>
      <c r="C1" s="259"/>
      <c r="D1" s="259"/>
      <c r="E1" s="259"/>
      <c r="F1" s="259"/>
      <c r="G1" s="259"/>
      <c r="H1" s="261" t="s">
        <v>1</v>
      </c>
      <c r="I1" s="262"/>
      <c r="J1" s="262"/>
      <c r="K1" s="262"/>
      <c r="L1" s="262"/>
      <c r="M1" s="262"/>
      <c r="N1" s="263"/>
      <c r="O1" s="262" t="s">
        <v>2</v>
      </c>
      <c r="P1" s="262"/>
      <c r="Q1" s="262"/>
      <c r="R1" s="262"/>
      <c r="S1" s="262"/>
      <c r="T1" s="262"/>
      <c r="U1" s="261" t="s">
        <v>3</v>
      </c>
      <c r="V1" s="262"/>
      <c r="W1" s="262"/>
      <c r="X1" s="262"/>
      <c r="Y1" s="262"/>
      <c r="Z1" s="263"/>
      <c r="AA1" s="262" t="s">
        <v>4</v>
      </c>
      <c r="AB1" s="262"/>
      <c r="AC1" s="262"/>
      <c r="AD1" s="262"/>
      <c r="AE1" s="262"/>
      <c r="AF1" s="262"/>
      <c r="AG1" s="145"/>
    </row>
    <row r="2" spans="1:111" ht="15.95" customHeight="1" thickTop="1" thickBot="1" x14ac:dyDescent="0.3">
      <c r="A2" s="79"/>
      <c r="B2" s="80">
        <v>8</v>
      </c>
      <c r="C2" s="81">
        <v>9</v>
      </c>
      <c r="D2" s="81">
        <v>10</v>
      </c>
      <c r="E2" s="81">
        <v>11</v>
      </c>
      <c r="F2" s="81">
        <v>12</v>
      </c>
      <c r="G2" s="162">
        <v>13</v>
      </c>
      <c r="H2" s="80">
        <v>8</v>
      </c>
      <c r="I2" s="81">
        <v>9</v>
      </c>
      <c r="J2" s="81">
        <v>10</v>
      </c>
      <c r="K2" s="81">
        <v>11</v>
      </c>
      <c r="L2" s="81">
        <v>12</v>
      </c>
      <c r="M2" s="81">
        <v>13</v>
      </c>
      <c r="N2" s="148">
        <v>14</v>
      </c>
      <c r="O2" s="83">
        <v>8</v>
      </c>
      <c r="P2" s="81">
        <v>9</v>
      </c>
      <c r="Q2" s="81">
        <v>10</v>
      </c>
      <c r="R2" s="81">
        <v>11</v>
      </c>
      <c r="S2" s="81">
        <v>12</v>
      </c>
      <c r="T2" s="149">
        <v>13</v>
      </c>
      <c r="U2" s="80">
        <v>8</v>
      </c>
      <c r="V2" s="81">
        <v>9</v>
      </c>
      <c r="W2" s="81">
        <v>10</v>
      </c>
      <c r="X2" s="81">
        <v>11</v>
      </c>
      <c r="Y2" s="81">
        <v>12</v>
      </c>
      <c r="Z2" s="147">
        <v>13</v>
      </c>
      <c r="AA2" s="83">
        <v>8</v>
      </c>
      <c r="AB2" s="86">
        <v>9</v>
      </c>
      <c r="AC2" s="81">
        <v>10</v>
      </c>
      <c r="AD2" s="81">
        <v>11</v>
      </c>
      <c r="AE2" s="81">
        <v>12</v>
      </c>
      <c r="AF2" s="81">
        <v>13</v>
      </c>
      <c r="AG2" s="146"/>
    </row>
    <row r="3" spans="1:111" ht="15.95" customHeight="1" thickTop="1" x14ac:dyDescent="0.25">
      <c r="A3" s="150" t="s">
        <v>58</v>
      </c>
      <c r="B3" s="151"/>
      <c r="C3" s="53"/>
      <c r="D3" s="53" t="s">
        <v>7</v>
      </c>
      <c r="E3" s="53"/>
      <c r="F3" s="53"/>
      <c r="G3" s="157"/>
      <c r="H3" s="163"/>
      <c r="I3" s="53" t="s">
        <v>7</v>
      </c>
      <c r="J3" s="151"/>
      <c r="K3" s="53"/>
      <c r="L3" s="153"/>
      <c r="M3" s="154"/>
      <c r="N3" s="155"/>
      <c r="O3" s="151"/>
      <c r="P3" s="53" t="s">
        <v>7</v>
      </c>
      <c r="Q3" s="53"/>
      <c r="R3" s="53"/>
      <c r="S3" s="53" t="s">
        <v>7</v>
      </c>
      <c r="T3" s="170"/>
      <c r="U3" s="163"/>
      <c r="V3" s="53"/>
      <c r="W3" s="53"/>
      <c r="X3" s="53"/>
      <c r="Y3" s="53"/>
      <c r="Z3" s="152"/>
      <c r="AA3" s="151"/>
      <c r="AB3" s="53" t="s">
        <v>7</v>
      </c>
      <c r="AD3" s="53" t="s">
        <v>85</v>
      </c>
      <c r="AE3" s="53"/>
      <c r="AF3" s="53"/>
      <c r="AG3" s="156" t="str">
        <f>A3</f>
        <v>Cozma</v>
      </c>
    </row>
    <row r="4" spans="1:111" s="186" customFormat="1" ht="15.95" customHeight="1" x14ac:dyDescent="0.25">
      <c r="A4" s="183" t="s">
        <v>59</v>
      </c>
      <c r="B4" s="184" t="s">
        <v>18</v>
      </c>
      <c r="C4" s="185" t="s">
        <v>17</v>
      </c>
      <c r="D4" s="185" t="s">
        <v>6</v>
      </c>
      <c r="E4" s="185" t="s">
        <v>5</v>
      </c>
      <c r="G4" s="187"/>
      <c r="H4" s="188" t="s">
        <v>5</v>
      </c>
      <c r="I4" s="185" t="s">
        <v>18</v>
      </c>
      <c r="J4" s="184" t="s">
        <v>9</v>
      </c>
      <c r="K4" s="185" t="s">
        <v>17</v>
      </c>
      <c r="L4" s="185"/>
      <c r="M4" s="189"/>
      <c r="N4" s="190"/>
      <c r="O4" s="184" t="s">
        <v>9</v>
      </c>
      <c r="P4" s="185" t="s">
        <v>18</v>
      </c>
      <c r="Q4" s="185" t="s">
        <v>6</v>
      </c>
      <c r="R4" s="185" t="s">
        <v>6</v>
      </c>
      <c r="S4" s="191" t="s">
        <v>5</v>
      </c>
      <c r="T4" s="192" t="s">
        <v>6</v>
      </c>
      <c r="U4" s="188" t="s">
        <v>9</v>
      </c>
      <c r="V4" s="185" t="s">
        <v>18</v>
      </c>
      <c r="W4" s="185" t="s">
        <v>6</v>
      </c>
      <c r="X4" s="185" t="s">
        <v>17</v>
      </c>
      <c r="Y4" s="191" t="s">
        <v>6</v>
      </c>
      <c r="Z4" s="193"/>
      <c r="AA4" s="184" t="s">
        <v>36</v>
      </c>
      <c r="AB4" s="185" t="s">
        <v>34</v>
      </c>
      <c r="AC4" s="185" t="s">
        <v>29</v>
      </c>
      <c r="AD4" s="185" t="s">
        <v>24</v>
      </c>
      <c r="AE4" s="185"/>
      <c r="AF4" s="185"/>
      <c r="AG4" s="194" t="str">
        <f t="shared" ref="AG4:AG37" si="0">A4</f>
        <v>Centea L</v>
      </c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</row>
    <row r="5" spans="1:111" ht="15.95" customHeight="1" x14ac:dyDescent="0.25">
      <c r="A5" s="64" t="s">
        <v>60</v>
      </c>
      <c r="B5" s="57" t="s">
        <v>85</v>
      </c>
      <c r="C5" s="52" t="s">
        <v>14</v>
      </c>
      <c r="D5" s="52" t="s">
        <v>16</v>
      </c>
      <c r="E5" s="52" t="s">
        <v>12</v>
      </c>
      <c r="F5" s="52" t="s">
        <v>85</v>
      </c>
      <c r="G5" s="59" t="s">
        <v>86</v>
      </c>
      <c r="H5" s="68" t="s">
        <v>85</v>
      </c>
      <c r="I5" s="52" t="s">
        <v>86</v>
      </c>
      <c r="J5" s="52" t="s">
        <v>14</v>
      </c>
      <c r="K5" s="52" t="s">
        <v>31</v>
      </c>
      <c r="L5" s="52" t="s">
        <v>27</v>
      </c>
      <c r="M5" s="52"/>
      <c r="N5" s="159"/>
      <c r="O5" s="57" t="s">
        <v>27</v>
      </c>
      <c r="P5" s="52" t="s">
        <v>50</v>
      </c>
      <c r="Q5" s="52" t="s">
        <v>14</v>
      </c>
      <c r="R5" s="52" t="s">
        <v>12</v>
      </c>
      <c r="S5" s="52" t="s">
        <v>86</v>
      </c>
      <c r="T5" s="172" t="s">
        <v>85</v>
      </c>
      <c r="U5" s="68" t="s">
        <v>12</v>
      </c>
      <c r="V5" s="52" t="s">
        <v>86</v>
      </c>
      <c r="W5" s="52" t="s">
        <v>85</v>
      </c>
      <c r="X5" s="52" t="s">
        <v>14</v>
      </c>
      <c r="Y5" s="52"/>
      <c r="Z5" s="158"/>
      <c r="AA5" s="57"/>
      <c r="AB5" s="52"/>
      <c r="AC5" s="52"/>
      <c r="AD5" s="52"/>
      <c r="AE5" s="52"/>
      <c r="AF5" s="52"/>
      <c r="AG5" s="156" t="str">
        <f t="shared" si="0"/>
        <v>Major</v>
      </c>
    </row>
    <row r="6" spans="1:111" s="186" customFormat="1" ht="15.95" customHeight="1" x14ac:dyDescent="0.25">
      <c r="A6" s="195" t="s">
        <v>61</v>
      </c>
      <c r="B6" s="196" t="s">
        <v>10</v>
      </c>
      <c r="C6" s="191" t="s">
        <v>13</v>
      </c>
      <c r="D6" s="191" t="s">
        <v>87</v>
      </c>
      <c r="E6" s="191"/>
      <c r="F6" s="191"/>
      <c r="G6" s="197"/>
      <c r="H6" s="198" t="s">
        <v>8</v>
      </c>
      <c r="I6" s="191" t="s">
        <v>13</v>
      </c>
      <c r="J6" s="191"/>
      <c r="K6" s="191" t="s">
        <v>33</v>
      </c>
      <c r="L6" s="191" t="s">
        <v>48</v>
      </c>
      <c r="M6" s="191" t="s">
        <v>20</v>
      </c>
      <c r="N6" s="199"/>
      <c r="O6" s="196" t="s">
        <v>8</v>
      </c>
      <c r="P6" s="191"/>
      <c r="Q6" s="191" t="s">
        <v>13</v>
      </c>
      <c r="R6" s="191" t="s">
        <v>10</v>
      </c>
      <c r="S6" s="191" t="s">
        <v>87</v>
      </c>
      <c r="T6" s="192" t="s">
        <v>20</v>
      </c>
      <c r="U6" s="198" t="s">
        <v>8</v>
      </c>
      <c r="V6" s="191" t="s">
        <v>87</v>
      </c>
      <c r="W6" s="191" t="s">
        <v>20</v>
      </c>
      <c r="X6" s="191"/>
      <c r="Y6" s="191"/>
      <c r="Z6" s="200"/>
      <c r="AA6" s="196" t="s">
        <v>13</v>
      </c>
      <c r="AB6" s="191" t="s">
        <v>10</v>
      </c>
      <c r="AC6" s="191" t="s">
        <v>8</v>
      </c>
      <c r="AD6" s="191" t="s">
        <v>87</v>
      </c>
      <c r="AE6" s="191" t="s">
        <v>20</v>
      </c>
      <c r="AF6" s="191"/>
      <c r="AG6" s="194" t="str">
        <f t="shared" si="0"/>
        <v>Ferician</v>
      </c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</row>
    <row r="7" spans="1:111" ht="15.95" customHeight="1" x14ac:dyDescent="0.25">
      <c r="A7" s="64" t="s">
        <v>49</v>
      </c>
      <c r="B7" s="47" t="s">
        <v>15</v>
      </c>
      <c r="C7" s="52" t="s">
        <v>19</v>
      </c>
      <c r="D7" s="52" t="s">
        <v>88</v>
      </c>
      <c r="E7" s="52" t="s">
        <v>88</v>
      </c>
      <c r="F7" s="59" t="s">
        <v>11</v>
      </c>
      <c r="G7" s="157"/>
      <c r="H7" s="68" t="s">
        <v>88</v>
      </c>
      <c r="I7" s="52" t="s">
        <v>19</v>
      </c>
      <c r="J7" s="57" t="s">
        <v>11</v>
      </c>
      <c r="K7" s="52"/>
      <c r="L7" s="60"/>
      <c r="M7" s="59"/>
      <c r="N7" s="159"/>
      <c r="O7" s="57" t="s">
        <v>26</v>
      </c>
      <c r="P7" s="52" t="s">
        <v>30</v>
      </c>
      <c r="Q7" s="52" t="s">
        <v>11</v>
      </c>
      <c r="R7" s="52" t="s">
        <v>88</v>
      </c>
      <c r="S7" s="52"/>
      <c r="T7" s="171"/>
      <c r="U7" s="68" t="s">
        <v>88</v>
      </c>
      <c r="V7" s="52" t="s">
        <v>15</v>
      </c>
      <c r="W7" s="52" t="s">
        <v>26</v>
      </c>
      <c r="X7" s="52" t="s">
        <v>19</v>
      </c>
      <c r="Y7" s="52" t="s">
        <v>19</v>
      </c>
      <c r="Z7" s="158"/>
      <c r="AA7" s="57" t="s">
        <v>15</v>
      </c>
      <c r="AB7" s="52" t="s">
        <v>11</v>
      </c>
      <c r="AC7" s="65" t="s">
        <v>23</v>
      </c>
      <c r="AE7" s="52"/>
      <c r="AF7" s="52"/>
      <c r="AG7" s="156" t="str">
        <f t="shared" si="0"/>
        <v>Ban D</v>
      </c>
    </row>
    <row r="8" spans="1:111" s="186" customFormat="1" ht="15.95" customHeight="1" x14ac:dyDescent="0.25">
      <c r="A8" s="195" t="s">
        <v>62</v>
      </c>
      <c r="B8" s="201" t="s">
        <v>88</v>
      </c>
      <c r="C8" s="191" t="s">
        <v>85</v>
      </c>
      <c r="D8" s="191"/>
      <c r="E8" s="191" t="s">
        <v>18</v>
      </c>
      <c r="F8" s="202" t="s">
        <v>13</v>
      </c>
      <c r="G8" s="197" t="s">
        <v>7</v>
      </c>
      <c r="H8" s="198" t="s">
        <v>12</v>
      </c>
      <c r="I8" s="191" t="s">
        <v>9</v>
      </c>
      <c r="J8" s="191" t="s">
        <v>6</v>
      </c>
      <c r="K8" s="191"/>
      <c r="L8" s="203"/>
      <c r="M8" s="203"/>
      <c r="N8" s="199"/>
      <c r="O8" s="196" t="s">
        <v>50</v>
      </c>
      <c r="P8" s="191" t="s">
        <v>90</v>
      </c>
      <c r="R8" s="191" t="s">
        <v>17</v>
      </c>
      <c r="S8" s="191" t="s">
        <v>9</v>
      </c>
      <c r="T8" s="204"/>
      <c r="U8" s="205" t="s">
        <v>6</v>
      </c>
      <c r="V8" s="202" t="s">
        <v>12</v>
      </c>
      <c r="W8" s="202" t="s">
        <v>13</v>
      </c>
      <c r="X8" s="206"/>
      <c r="Y8" s="206"/>
      <c r="Z8" s="200"/>
      <c r="AB8" s="191" t="s">
        <v>29</v>
      </c>
      <c r="AC8" s="196" t="s">
        <v>18</v>
      </c>
      <c r="AD8" s="191" t="s">
        <v>34</v>
      </c>
      <c r="AE8" s="191" t="s">
        <v>7</v>
      </c>
      <c r="AF8" s="191"/>
      <c r="AG8" s="194" t="str">
        <f t="shared" si="0"/>
        <v>Prodescu</v>
      </c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</row>
    <row r="9" spans="1:111" ht="15.95" customHeight="1" x14ac:dyDescent="0.25">
      <c r="A9" s="64" t="s">
        <v>63</v>
      </c>
      <c r="B9" s="47" t="s">
        <v>87</v>
      </c>
      <c r="C9" s="52" t="s">
        <v>16</v>
      </c>
      <c r="D9" s="52" t="s">
        <v>20</v>
      </c>
      <c r="E9" s="52" t="s">
        <v>23</v>
      </c>
      <c r="F9" s="46"/>
      <c r="G9" s="59"/>
      <c r="H9" s="164" t="s">
        <v>11</v>
      </c>
      <c r="I9" s="52" t="s">
        <v>8</v>
      </c>
      <c r="J9" s="52"/>
      <c r="K9" s="52"/>
      <c r="L9" s="62"/>
      <c r="M9" s="52"/>
      <c r="N9" s="159"/>
      <c r="O9" s="57" t="s">
        <v>21</v>
      </c>
      <c r="P9" s="52" t="s">
        <v>27</v>
      </c>
      <c r="Q9" s="52" t="s">
        <v>87</v>
      </c>
      <c r="R9" s="52"/>
      <c r="S9" s="52" t="s">
        <v>8</v>
      </c>
      <c r="T9" s="171"/>
      <c r="U9" s="173"/>
      <c r="V9" s="46"/>
      <c r="W9" s="46"/>
      <c r="X9" s="62"/>
      <c r="Y9" s="52"/>
      <c r="Z9" s="158"/>
      <c r="AA9" s="57" t="s">
        <v>8</v>
      </c>
      <c r="AC9" s="52"/>
      <c r="AE9" s="52"/>
      <c r="AF9" s="52"/>
      <c r="AG9" s="156" t="str">
        <f t="shared" si="0"/>
        <v>Tirla</v>
      </c>
    </row>
    <row r="10" spans="1:111" s="186" customFormat="1" ht="15.95" customHeight="1" x14ac:dyDescent="0.25">
      <c r="A10" s="195" t="s">
        <v>52</v>
      </c>
      <c r="B10" s="196" t="s">
        <v>7</v>
      </c>
      <c r="C10" s="191" t="s">
        <v>5</v>
      </c>
      <c r="D10" s="191" t="s">
        <v>9</v>
      </c>
      <c r="E10" s="191" t="s">
        <v>20</v>
      </c>
      <c r="F10" s="191" t="s">
        <v>48</v>
      </c>
      <c r="G10" s="197" t="s">
        <v>27</v>
      </c>
      <c r="H10" s="198"/>
      <c r="I10" s="191"/>
      <c r="J10" s="196"/>
      <c r="K10" s="191"/>
      <c r="L10" s="191"/>
      <c r="M10" s="197"/>
      <c r="N10" s="199"/>
      <c r="O10" s="196" t="s">
        <v>90</v>
      </c>
      <c r="P10" s="191" t="s">
        <v>31</v>
      </c>
      <c r="Q10" s="191" t="s">
        <v>5</v>
      </c>
      <c r="R10" s="191" t="s">
        <v>7</v>
      </c>
      <c r="S10" s="191" t="s">
        <v>18</v>
      </c>
      <c r="T10" s="192" t="s">
        <v>5</v>
      </c>
      <c r="U10" s="198" t="s">
        <v>16</v>
      </c>
      <c r="V10" s="191" t="s">
        <v>20</v>
      </c>
      <c r="W10" s="191" t="s">
        <v>5</v>
      </c>
      <c r="X10" s="191" t="s">
        <v>87</v>
      </c>
      <c r="Y10" s="191" t="s">
        <v>15</v>
      </c>
      <c r="Z10" s="200" t="s">
        <v>9</v>
      </c>
      <c r="AA10" s="196" t="s">
        <v>12</v>
      </c>
      <c r="AB10" s="191" t="s">
        <v>18</v>
      </c>
      <c r="AC10" s="191" t="s">
        <v>88</v>
      </c>
      <c r="AD10" s="191" t="s">
        <v>26</v>
      </c>
      <c r="AE10" s="207"/>
      <c r="AF10" s="191"/>
      <c r="AG10" s="194" t="str">
        <f t="shared" si="0"/>
        <v>Bota</v>
      </c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</row>
    <row r="11" spans="1:111" ht="15.95" customHeight="1" x14ac:dyDescent="0.25">
      <c r="A11" s="64" t="s">
        <v>64</v>
      </c>
      <c r="B11" s="57" t="s">
        <v>5</v>
      </c>
      <c r="D11" s="52"/>
      <c r="E11" s="52"/>
      <c r="F11" s="52" t="s">
        <v>10</v>
      </c>
      <c r="G11" s="59" t="s">
        <v>19</v>
      </c>
      <c r="H11" s="68" t="s">
        <v>14</v>
      </c>
      <c r="I11" s="52" t="s">
        <v>15</v>
      </c>
      <c r="J11" s="52"/>
      <c r="K11" s="52"/>
      <c r="L11" s="52" t="s">
        <v>86</v>
      </c>
      <c r="M11" s="52"/>
      <c r="N11" s="159"/>
      <c r="P11" s="57" t="s">
        <v>15</v>
      </c>
      <c r="Q11" s="52" t="s">
        <v>19</v>
      </c>
      <c r="R11" s="52" t="s">
        <v>15</v>
      </c>
      <c r="S11" s="52" t="s">
        <v>10</v>
      </c>
      <c r="T11" s="171" t="s">
        <v>15</v>
      </c>
      <c r="U11" s="68" t="s">
        <v>86</v>
      </c>
      <c r="V11" s="52"/>
      <c r="W11" s="52"/>
      <c r="X11" s="52"/>
      <c r="Y11" s="52" t="s">
        <v>5</v>
      </c>
      <c r="Z11" s="158"/>
      <c r="AA11" s="57" t="s">
        <v>14</v>
      </c>
      <c r="AB11" s="52"/>
      <c r="AC11" s="52"/>
      <c r="AD11" s="52"/>
      <c r="AE11" s="52"/>
      <c r="AF11" s="52"/>
      <c r="AG11" s="156" t="str">
        <f t="shared" si="0"/>
        <v>Junc</v>
      </c>
    </row>
    <row r="12" spans="1:111" s="186" customFormat="1" ht="15.95" customHeight="1" x14ac:dyDescent="0.25">
      <c r="A12" s="195" t="s">
        <v>51</v>
      </c>
      <c r="B12" s="196" t="s">
        <v>13</v>
      </c>
      <c r="C12" s="196" t="s">
        <v>89</v>
      </c>
      <c r="D12" s="196" t="s">
        <v>17</v>
      </c>
      <c r="E12" s="196" t="s">
        <v>8</v>
      </c>
      <c r="F12" s="196"/>
      <c r="G12" s="197" t="s">
        <v>28</v>
      </c>
      <c r="H12" s="198" t="s">
        <v>6</v>
      </c>
      <c r="I12" s="196" t="s">
        <v>85</v>
      </c>
      <c r="J12" s="191" t="s">
        <v>19</v>
      </c>
      <c r="K12" s="196" t="s">
        <v>86</v>
      </c>
      <c r="L12" s="191" t="s">
        <v>11</v>
      </c>
      <c r="M12" s="197" t="s">
        <v>33</v>
      </c>
      <c r="N12" s="199"/>
      <c r="O12" s="196"/>
      <c r="P12" s="208"/>
      <c r="Q12" s="208" t="s">
        <v>10</v>
      </c>
      <c r="R12" s="196" t="s">
        <v>13</v>
      </c>
      <c r="S12" s="191" t="s">
        <v>19</v>
      </c>
      <c r="T12" s="192" t="s">
        <v>86</v>
      </c>
      <c r="U12" s="209" t="s">
        <v>14</v>
      </c>
      <c r="V12" s="208" t="s">
        <v>8</v>
      </c>
      <c r="W12" s="208" t="s">
        <v>86</v>
      </c>
      <c r="X12" s="208" t="s">
        <v>85</v>
      </c>
      <c r="Y12" s="206"/>
      <c r="Z12" s="200" t="s">
        <v>17</v>
      </c>
      <c r="AA12" s="208" t="s">
        <v>11</v>
      </c>
      <c r="AB12" s="191" t="s">
        <v>24</v>
      </c>
      <c r="AC12" s="203"/>
      <c r="AF12" s="203"/>
      <c r="AG12" s="194" t="str">
        <f t="shared" si="0"/>
        <v>Buzas</v>
      </c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</row>
    <row r="13" spans="1:111" ht="15.95" customHeight="1" x14ac:dyDescent="0.25">
      <c r="A13" s="64" t="s">
        <v>65</v>
      </c>
      <c r="B13" s="57"/>
      <c r="C13" s="52"/>
      <c r="D13" s="52"/>
      <c r="E13" s="52" t="s">
        <v>16</v>
      </c>
      <c r="F13" s="52" t="s">
        <v>12</v>
      </c>
      <c r="G13" s="59" t="s">
        <v>22</v>
      </c>
      <c r="H13" s="68"/>
      <c r="I13" s="52"/>
      <c r="J13" s="52" t="s">
        <v>18</v>
      </c>
      <c r="K13" s="52" t="s">
        <v>29</v>
      </c>
      <c r="L13" s="52" t="s">
        <v>21</v>
      </c>
      <c r="M13" s="52" t="s">
        <v>86</v>
      </c>
      <c r="N13" s="159"/>
      <c r="O13" s="57" t="s">
        <v>31</v>
      </c>
      <c r="P13" s="52" t="s">
        <v>24</v>
      </c>
      <c r="Q13" s="52" t="s">
        <v>7</v>
      </c>
      <c r="R13" s="52"/>
      <c r="S13" s="52"/>
      <c r="T13" s="171"/>
      <c r="U13" s="68"/>
      <c r="V13" s="52"/>
      <c r="W13" s="52"/>
      <c r="X13" s="52" t="s">
        <v>35</v>
      </c>
      <c r="Y13" s="52" t="s">
        <v>29</v>
      </c>
      <c r="Z13" s="158" t="s">
        <v>86</v>
      </c>
      <c r="AA13" s="57" t="s">
        <v>16</v>
      </c>
      <c r="AB13" s="52" t="s">
        <v>28</v>
      </c>
      <c r="AC13" s="52" t="s">
        <v>6</v>
      </c>
      <c r="AD13" s="52" t="s">
        <v>21</v>
      </c>
      <c r="AE13" s="52"/>
      <c r="AF13" s="52"/>
      <c r="AG13" s="156" t="str">
        <f t="shared" si="0"/>
        <v>Bondor</v>
      </c>
    </row>
    <row r="14" spans="1:111" s="186" customFormat="1" ht="15.95" customHeight="1" x14ac:dyDescent="0.25">
      <c r="A14" s="195" t="s">
        <v>66</v>
      </c>
      <c r="B14" s="196" t="s">
        <v>9</v>
      </c>
      <c r="C14" s="196" t="s">
        <v>6</v>
      </c>
      <c r="D14" s="196" t="s">
        <v>86</v>
      </c>
      <c r="E14" s="196" t="s">
        <v>10</v>
      </c>
      <c r="F14" s="196" t="s">
        <v>5</v>
      </c>
      <c r="G14" s="197" t="s">
        <v>20</v>
      </c>
      <c r="H14" s="198" t="s">
        <v>16</v>
      </c>
      <c r="I14" s="196" t="s">
        <v>12</v>
      </c>
      <c r="J14" s="196" t="s">
        <v>85</v>
      </c>
      <c r="K14" s="196" t="s">
        <v>37</v>
      </c>
      <c r="L14" s="191" t="s">
        <v>35</v>
      </c>
      <c r="M14" s="197"/>
      <c r="N14" s="199"/>
      <c r="O14" s="196" t="s">
        <v>5</v>
      </c>
      <c r="P14" s="196" t="s">
        <v>8</v>
      </c>
      <c r="Q14" s="196" t="s">
        <v>86</v>
      </c>
      <c r="R14" s="196"/>
      <c r="S14" s="191" t="s">
        <v>20</v>
      </c>
      <c r="T14" s="192"/>
      <c r="U14" s="198" t="s">
        <v>19</v>
      </c>
      <c r="V14" s="196" t="s">
        <v>11</v>
      </c>
      <c r="W14" s="196" t="s">
        <v>10</v>
      </c>
      <c r="X14" s="196" t="s">
        <v>15</v>
      </c>
      <c r="Y14" s="191" t="s">
        <v>87</v>
      </c>
      <c r="Z14" s="200" t="s">
        <v>20</v>
      </c>
      <c r="AA14" s="196" t="s">
        <v>88</v>
      </c>
      <c r="AB14" s="191" t="s">
        <v>16</v>
      </c>
      <c r="AC14" s="191" t="s">
        <v>50</v>
      </c>
      <c r="AD14" s="191" t="s">
        <v>37</v>
      </c>
      <c r="AE14" s="191" t="s">
        <v>31</v>
      </c>
      <c r="AF14" s="191" t="s">
        <v>18</v>
      </c>
      <c r="AG14" s="194" t="str">
        <f t="shared" si="0"/>
        <v>Hodisan</v>
      </c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65"/>
      <c r="CQ14" s="65"/>
      <c r="CR14" s="65"/>
      <c r="CS14" s="65"/>
      <c r="CT14" s="65"/>
      <c r="CU14" s="65"/>
      <c r="CV14" s="65"/>
      <c r="CW14" s="65"/>
      <c r="CX14" s="65"/>
      <c r="CY14" s="65"/>
      <c r="CZ14" s="65"/>
      <c r="DA14" s="65"/>
      <c r="DB14" s="65"/>
      <c r="DC14" s="65"/>
      <c r="DD14" s="65"/>
      <c r="DE14" s="65"/>
      <c r="DF14" s="65"/>
      <c r="DG14" s="65"/>
    </row>
    <row r="15" spans="1:111" ht="15.95" customHeight="1" x14ac:dyDescent="0.25">
      <c r="A15" s="64" t="s">
        <v>67</v>
      </c>
      <c r="B15" s="57"/>
      <c r="C15" s="57"/>
      <c r="D15" s="57"/>
      <c r="E15" s="57"/>
      <c r="F15" s="57"/>
      <c r="G15" s="59"/>
      <c r="H15" s="68"/>
      <c r="I15" s="120"/>
      <c r="J15" s="57" t="s">
        <v>88</v>
      </c>
      <c r="K15" s="57" t="s">
        <v>19</v>
      </c>
      <c r="L15" s="52" t="s">
        <v>17</v>
      </c>
      <c r="M15" s="59" t="s">
        <v>13</v>
      </c>
      <c r="N15" s="159"/>
      <c r="O15" s="57"/>
      <c r="P15" s="57"/>
      <c r="Q15" s="57"/>
      <c r="R15" s="57"/>
      <c r="S15" s="52"/>
      <c r="T15" s="172"/>
      <c r="U15" s="68"/>
      <c r="V15" s="57"/>
      <c r="W15" s="57"/>
      <c r="X15" s="57"/>
      <c r="Y15" s="52"/>
      <c r="Z15" s="158"/>
      <c r="AA15" s="57"/>
      <c r="AB15" s="52" t="s">
        <v>13</v>
      </c>
      <c r="AC15" s="52" t="s">
        <v>14</v>
      </c>
      <c r="AD15" s="52" t="s">
        <v>88</v>
      </c>
      <c r="AE15" s="52" t="s">
        <v>17</v>
      </c>
      <c r="AF15" s="52" t="s">
        <v>19</v>
      </c>
      <c r="AG15" s="156" t="str">
        <f t="shared" si="0"/>
        <v>Cipleu</v>
      </c>
    </row>
    <row r="16" spans="1:111" s="186" customFormat="1" ht="15.95" customHeight="1" x14ac:dyDescent="0.25">
      <c r="A16" s="195" t="s">
        <v>54</v>
      </c>
      <c r="B16" s="196" t="s">
        <v>86</v>
      </c>
      <c r="C16" s="191" t="s">
        <v>9</v>
      </c>
      <c r="D16" s="191" t="s">
        <v>10</v>
      </c>
      <c r="E16" s="191" t="s">
        <v>14</v>
      </c>
      <c r="F16" s="191" t="s">
        <v>20</v>
      </c>
      <c r="G16" s="197"/>
      <c r="H16" s="198" t="s">
        <v>9</v>
      </c>
      <c r="I16" s="191" t="s">
        <v>16</v>
      </c>
      <c r="J16" s="191" t="s">
        <v>5</v>
      </c>
      <c r="K16" s="191" t="s">
        <v>21</v>
      </c>
      <c r="L16" s="207" t="s">
        <v>37</v>
      </c>
      <c r="M16" s="191" t="s">
        <v>35</v>
      </c>
      <c r="N16" s="199"/>
      <c r="O16" s="196" t="s">
        <v>18</v>
      </c>
      <c r="P16" s="191" t="s">
        <v>10</v>
      </c>
      <c r="Q16" s="191" t="s">
        <v>12</v>
      </c>
      <c r="R16" s="191" t="s">
        <v>16</v>
      </c>
      <c r="S16" s="191" t="s">
        <v>85</v>
      </c>
      <c r="T16" s="192" t="s">
        <v>18</v>
      </c>
      <c r="U16" s="198" t="s">
        <v>5</v>
      </c>
      <c r="V16" s="191" t="s">
        <v>9</v>
      </c>
      <c r="W16" s="191" t="s">
        <v>7</v>
      </c>
      <c r="X16" s="191" t="s">
        <v>20</v>
      </c>
      <c r="Y16" s="191" t="s">
        <v>14</v>
      </c>
      <c r="Z16" s="200"/>
      <c r="AA16" s="196" t="s">
        <v>35</v>
      </c>
      <c r="AB16" s="191" t="s">
        <v>85</v>
      </c>
      <c r="AC16" s="191" t="s">
        <v>89</v>
      </c>
      <c r="AD16" s="191" t="s">
        <v>12</v>
      </c>
      <c r="AE16" s="191" t="s">
        <v>16</v>
      </c>
      <c r="AF16" s="191" t="s">
        <v>7</v>
      </c>
      <c r="AG16" s="194" t="str">
        <f t="shared" si="0"/>
        <v>Medrea</v>
      </c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</row>
    <row r="17" spans="1:111" ht="15.95" customHeight="1" x14ac:dyDescent="0.25">
      <c r="A17" s="64" t="s">
        <v>68</v>
      </c>
      <c r="B17" s="57" t="s">
        <v>19</v>
      </c>
      <c r="C17" s="57" t="s">
        <v>88</v>
      </c>
      <c r="D17" s="57" t="s">
        <v>15</v>
      </c>
      <c r="E17" s="57" t="s">
        <v>19</v>
      </c>
      <c r="F17" s="52" t="s">
        <v>19</v>
      </c>
      <c r="G17" s="59" t="s">
        <v>6</v>
      </c>
      <c r="H17" s="68" t="s">
        <v>19</v>
      </c>
      <c r="I17" s="57" t="s">
        <v>88</v>
      </c>
      <c r="J17" s="57" t="s">
        <v>15</v>
      </c>
      <c r="K17" s="52" t="s">
        <v>88</v>
      </c>
      <c r="L17" s="52" t="s">
        <v>88</v>
      </c>
      <c r="M17" s="52" t="s">
        <v>8</v>
      </c>
      <c r="N17" s="159"/>
      <c r="O17" s="57"/>
      <c r="P17" s="57"/>
      <c r="Q17" s="57" t="s">
        <v>15</v>
      </c>
      <c r="R17" s="57" t="s">
        <v>19</v>
      </c>
      <c r="S17" s="52" t="s">
        <v>6</v>
      </c>
      <c r="T17" s="172" t="s">
        <v>19</v>
      </c>
      <c r="U17" s="68"/>
      <c r="V17" s="57"/>
      <c r="W17" s="57" t="s">
        <v>8</v>
      </c>
      <c r="X17" s="57" t="s">
        <v>88</v>
      </c>
      <c r="Y17" s="52" t="s">
        <v>88</v>
      </c>
      <c r="Z17" s="158" t="s">
        <v>19</v>
      </c>
      <c r="AA17" s="57" t="s">
        <v>30</v>
      </c>
      <c r="AB17" s="52" t="s">
        <v>15</v>
      </c>
      <c r="AC17" s="52" t="s">
        <v>26</v>
      </c>
      <c r="AD17" s="52" t="s">
        <v>19</v>
      </c>
      <c r="AE17" s="52" t="s">
        <v>88</v>
      </c>
      <c r="AF17" s="52"/>
      <c r="AG17" s="156" t="str">
        <f t="shared" si="0"/>
        <v xml:space="preserve">Bila </v>
      </c>
    </row>
    <row r="18" spans="1:111" s="186" customFormat="1" ht="15.95" customHeight="1" x14ac:dyDescent="0.25">
      <c r="A18" s="195" t="s">
        <v>56</v>
      </c>
      <c r="B18" s="201" t="s">
        <v>11</v>
      </c>
      <c r="C18" s="196" t="s">
        <v>18</v>
      </c>
      <c r="D18" s="196" t="s">
        <v>13</v>
      </c>
      <c r="E18" s="196"/>
      <c r="F18" s="191"/>
      <c r="G18" s="197" t="s">
        <v>90</v>
      </c>
      <c r="H18" s="209"/>
      <c r="I18" s="206"/>
      <c r="J18" s="196"/>
      <c r="K18" s="196" t="s">
        <v>48</v>
      </c>
      <c r="L18" s="191" t="s">
        <v>85</v>
      </c>
      <c r="M18" s="197" t="s">
        <v>27</v>
      </c>
      <c r="N18" s="199"/>
      <c r="O18" s="196"/>
      <c r="P18" s="196"/>
      <c r="Q18" s="196"/>
      <c r="R18" s="196"/>
      <c r="S18" s="191" t="s">
        <v>11</v>
      </c>
      <c r="T18" s="192" t="s">
        <v>11</v>
      </c>
      <c r="U18" s="198" t="s">
        <v>7</v>
      </c>
      <c r="V18" s="196" t="s">
        <v>14</v>
      </c>
      <c r="W18" s="206" t="s">
        <v>23</v>
      </c>
      <c r="X18" s="185" t="s">
        <v>5</v>
      </c>
      <c r="Y18" s="191" t="s">
        <v>85</v>
      </c>
      <c r="Z18" s="200" t="s">
        <v>16</v>
      </c>
      <c r="AA18" s="196" t="s">
        <v>87</v>
      </c>
      <c r="AB18" s="191" t="s">
        <v>5</v>
      </c>
      <c r="AC18" s="191"/>
      <c r="AD18" s="191" t="s">
        <v>18</v>
      </c>
      <c r="AE18" s="191" t="s">
        <v>9</v>
      </c>
      <c r="AF18" s="191" t="s">
        <v>20</v>
      </c>
      <c r="AG18" s="194" t="str">
        <f t="shared" si="0"/>
        <v>Romanet</v>
      </c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5"/>
      <c r="CW18" s="65"/>
      <c r="CX18" s="65"/>
      <c r="CY18" s="65"/>
      <c r="CZ18" s="65"/>
      <c r="DA18" s="65"/>
      <c r="DB18" s="65"/>
      <c r="DC18" s="65"/>
      <c r="DD18" s="65"/>
      <c r="DE18" s="65"/>
      <c r="DF18" s="65"/>
      <c r="DG18" s="65"/>
    </row>
    <row r="19" spans="1:111" ht="15.95" customHeight="1" x14ac:dyDescent="0.25">
      <c r="A19" s="64" t="s">
        <v>69</v>
      </c>
      <c r="B19" s="57"/>
      <c r="C19" s="62" t="s">
        <v>26</v>
      </c>
      <c r="D19" s="62"/>
      <c r="E19" s="62"/>
      <c r="F19" s="62"/>
      <c r="H19" s="68"/>
      <c r="I19" s="52"/>
      <c r="J19" s="52"/>
      <c r="K19" s="52"/>
      <c r="L19" s="52" t="s">
        <v>26</v>
      </c>
      <c r="M19" s="52" t="s">
        <v>19</v>
      </c>
      <c r="N19" s="159"/>
      <c r="O19" s="57" t="s">
        <v>6</v>
      </c>
      <c r="Q19" s="52"/>
      <c r="R19" s="52"/>
      <c r="S19" s="52"/>
      <c r="T19" s="172" t="s">
        <v>10</v>
      </c>
      <c r="U19" s="68" t="s">
        <v>10</v>
      </c>
      <c r="V19" s="46" t="s">
        <v>10</v>
      </c>
      <c r="W19" s="52"/>
      <c r="X19" s="52"/>
      <c r="Y19" s="52"/>
      <c r="Z19" s="159"/>
      <c r="AA19" s="57" t="s">
        <v>10</v>
      </c>
      <c r="AB19" s="52"/>
      <c r="AC19" s="52"/>
      <c r="AD19" s="52"/>
      <c r="AE19" s="52"/>
      <c r="AF19" s="52"/>
      <c r="AG19" s="156" t="str">
        <f t="shared" si="0"/>
        <v>Igna</v>
      </c>
    </row>
    <row r="20" spans="1:111" s="186" customFormat="1" ht="15.95" customHeight="1" x14ac:dyDescent="0.25">
      <c r="A20" s="195" t="s">
        <v>70</v>
      </c>
      <c r="B20" s="196" t="s">
        <v>22</v>
      </c>
      <c r="C20" s="191"/>
      <c r="D20" s="191"/>
      <c r="E20" s="191"/>
      <c r="F20" s="191"/>
      <c r="G20" s="197"/>
      <c r="H20" s="198"/>
      <c r="I20" s="191"/>
      <c r="J20" s="191"/>
      <c r="K20" s="191"/>
      <c r="L20" s="191"/>
      <c r="M20" s="191"/>
      <c r="N20" s="199"/>
      <c r="O20" s="196"/>
      <c r="P20" s="191"/>
      <c r="Q20" s="191"/>
      <c r="R20" s="191" t="s">
        <v>86</v>
      </c>
      <c r="S20" s="191"/>
      <c r="T20" s="204" t="s">
        <v>17</v>
      </c>
      <c r="U20" s="198"/>
      <c r="V20" s="191"/>
      <c r="W20" s="191"/>
      <c r="X20" s="191"/>
      <c r="Y20" s="191"/>
      <c r="Z20" s="200" t="s">
        <v>31</v>
      </c>
      <c r="AA20" s="201" t="s">
        <v>86</v>
      </c>
      <c r="AB20" s="191"/>
      <c r="AD20" s="191"/>
      <c r="AF20" s="191" t="s">
        <v>12</v>
      </c>
      <c r="AG20" s="194" t="str">
        <f t="shared" si="0"/>
        <v>Copil</v>
      </c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5"/>
      <c r="CW20" s="65"/>
      <c r="CX20" s="65"/>
      <c r="CY20" s="65"/>
      <c r="CZ20" s="65"/>
      <c r="DA20" s="65"/>
      <c r="DB20" s="65"/>
      <c r="DC20" s="65"/>
      <c r="DD20" s="65"/>
      <c r="DE20" s="65"/>
      <c r="DF20" s="65"/>
      <c r="DG20" s="65"/>
    </row>
    <row r="21" spans="1:111" ht="15.95" customHeight="1" x14ac:dyDescent="0.25">
      <c r="A21" s="64" t="s">
        <v>71</v>
      </c>
      <c r="B21" s="47"/>
      <c r="C21" s="52"/>
      <c r="D21" s="52"/>
      <c r="E21" s="52"/>
      <c r="F21" s="46" t="s">
        <v>18</v>
      </c>
      <c r="G21" s="59" t="s">
        <v>13</v>
      </c>
      <c r="H21" s="68" t="s">
        <v>17</v>
      </c>
      <c r="I21" s="52" t="s">
        <v>36</v>
      </c>
      <c r="J21" s="57" t="s">
        <v>20</v>
      </c>
      <c r="K21" s="52" t="s">
        <v>26</v>
      </c>
      <c r="L21" s="52" t="s">
        <v>31</v>
      </c>
      <c r="M21" s="160" t="s">
        <v>28</v>
      </c>
      <c r="N21" s="159"/>
      <c r="O21" s="57" t="s">
        <v>48</v>
      </c>
      <c r="P21" s="52" t="s">
        <v>28</v>
      </c>
      <c r="Q21" s="52" t="s">
        <v>22</v>
      </c>
      <c r="R21" s="52" t="s">
        <v>23</v>
      </c>
      <c r="S21" s="52"/>
      <c r="T21" s="172" t="s">
        <v>13</v>
      </c>
      <c r="U21" s="173"/>
      <c r="V21" s="46"/>
      <c r="W21" s="46"/>
      <c r="X21" s="52"/>
      <c r="Y21" s="52"/>
      <c r="Z21" s="158"/>
      <c r="AA21" s="57" t="s">
        <v>85</v>
      </c>
      <c r="AB21" s="52" t="s">
        <v>22</v>
      </c>
      <c r="AC21" s="52" t="s">
        <v>10</v>
      </c>
      <c r="AD21" s="52" t="s">
        <v>86</v>
      </c>
      <c r="AE21" s="52" t="s">
        <v>6</v>
      </c>
      <c r="AF21" s="52" t="s">
        <v>17</v>
      </c>
      <c r="AG21" s="156" t="str">
        <f t="shared" si="0"/>
        <v>Ile</v>
      </c>
    </row>
    <row r="22" spans="1:111" s="186" customFormat="1" ht="15.95" customHeight="1" x14ac:dyDescent="0.25">
      <c r="A22" s="195" t="s">
        <v>72</v>
      </c>
      <c r="B22" s="196" t="s">
        <v>12</v>
      </c>
      <c r="C22" s="191" t="s">
        <v>23</v>
      </c>
      <c r="D22" s="191" t="s">
        <v>36</v>
      </c>
      <c r="E22" s="191" t="s">
        <v>48</v>
      </c>
      <c r="F22" s="191" t="s">
        <v>26</v>
      </c>
      <c r="G22" s="197"/>
      <c r="H22" s="198" t="s">
        <v>10</v>
      </c>
      <c r="I22" s="196" t="s">
        <v>28</v>
      </c>
      <c r="J22" s="191" t="s">
        <v>16</v>
      </c>
      <c r="K22" s="191"/>
      <c r="L22" s="191"/>
      <c r="M22" s="191"/>
      <c r="N22" s="199"/>
      <c r="O22" s="196"/>
      <c r="P22" s="191"/>
      <c r="Q22" s="191"/>
      <c r="R22" s="191" t="s">
        <v>22</v>
      </c>
      <c r="S22" s="186" t="s">
        <v>26</v>
      </c>
      <c r="T22" s="210"/>
      <c r="U22" s="198" t="s">
        <v>18</v>
      </c>
      <c r="V22" s="191" t="s">
        <v>88</v>
      </c>
      <c r="W22" s="191" t="s">
        <v>17</v>
      </c>
      <c r="X22" s="191" t="s">
        <v>86</v>
      </c>
      <c r="Y22" s="191" t="s">
        <v>11</v>
      </c>
      <c r="Z22" s="200" t="s">
        <v>85</v>
      </c>
      <c r="AA22" s="196"/>
      <c r="AB22" s="191"/>
      <c r="AC22" s="191"/>
      <c r="AD22" s="191"/>
      <c r="AE22" s="191" t="s">
        <v>19</v>
      </c>
      <c r="AF22" s="191" t="s">
        <v>13</v>
      </c>
      <c r="AG22" s="194" t="str">
        <f t="shared" si="0"/>
        <v>Costolas</v>
      </c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</row>
    <row r="23" spans="1:111" ht="15.95" customHeight="1" x14ac:dyDescent="0.25">
      <c r="A23" s="64" t="s">
        <v>55</v>
      </c>
      <c r="B23" s="57"/>
      <c r="C23" s="52"/>
      <c r="D23" s="52" t="s">
        <v>19</v>
      </c>
      <c r="E23" s="52" t="s">
        <v>13</v>
      </c>
      <c r="F23" s="52" t="s">
        <v>7</v>
      </c>
      <c r="G23" s="59" t="s">
        <v>29</v>
      </c>
      <c r="H23" s="68"/>
      <c r="I23" s="52"/>
      <c r="J23" s="57"/>
      <c r="K23" s="46" t="s">
        <v>36</v>
      </c>
      <c r="L23" s="46" t="s">
        <v>33</v>
      </c>
      <c r="M23" s="59" t="s">
        <v>90</v>
      </c>
      <c r="N23" s="159"/>
      <c r="O23" s="57" t="s">
        <v>30</v>
      </c>
      <c r="P23" s="52" t="s">
        <v>89</v>
      </c>
      <c r="Q23" s="52" t="s">
        <v>88</v>
      </c>
      <c r="R23" s="52" t="s">
        <v>5</v>
      </c>
      <c r="S23" s="52" t="s">
        <v>88</v>
      </c>
      <c r="T23" s="172" t="s">
        <v>88</v>
      </c>
      <c r="U23" s="68"/>
      <c r="V23" s="52" t="s">
        <v>19</v>
      </c>
      <c r="W23" s="52" t="s">
        <v>88</v>
      </c>
      <c r="X23" s="52" t="s">
        <v>13</v>
      </c>
      <c r="Y23" s="52" t="s">
        <v>10</v>
      </c>
      <c r="Z23" s="158"/>
      <c r="AA23" s="57" t="s">
        <v>21</v>
      </c>
      <c r="AB23" s="52" t="s">
        <v>88</v>
      </c>
      <c r="AC23" s="52" t="s">
        <v>30</v>
      </c>
      <c r="AD23" s="52"/>
      <c r="AE23" s="52"/>
      <c r="AF23" s="52"/>
      <c r="AG23" s="156" t="str">
        <f t="shared" si="0"/>
        <v>Firezar</v>
      </c>
    </row>
    <row r="24" spans="1:111" s="186" customFormat="1" ht="15.95" customHeight="1" x14ac:dyDescent="0.25">
      <c r="A24" s="195" t="s">
        <v>53</v>
      </c>
      <c r="B24" s="196"/>
      <c r="C24" s="191"/>
      <c r="D24" s="191"/>
      <c r="E24" s="191"/>
      <c r="F24" s="191"/>
      <c r="G24" s="197"/>
      <c r="H24" s="198"/>
      <c r="I24" s="191"/>
      <c r="J24" s="191" t="s">
        <v>7</v>
      </c>
      <c r="K24" s="202" t="s">
        <v>14</v>
      </c>
      <c r="L24" s="202" t="s">
        <v>13</v>
      </c>
      <c r="M24" s="191" t="s">
        <v>6</v>
      </c>
      <c r="N24" s="199"/>
      <c r="O24" s="196"/>
      <c r="P24" s="191"/>
      <c r="Q24" s="191"/>
      <c r="R24" s="191"/>
      <c r="S24" s="191"/>
      <c r="T24" s="204"/>
      <c r="U24" s="198"/>
      <c r="V24" s="191"/>
      <c r="W24" s="191"/>
      <c r="X24" s="191"/>
      <c r="Y24" s="191"/>
      <c r="Z24" s="200"/>
      <c r="AA24" s="196"/>
      <c r="AB24" s="191"/>
      <c r="AC24" s="191" t="s">
        <v>17</v>
      </c>
      <c r="AD24" s="191" t="s">
        <v>13</v>
      </c>
      <c r="AE24" s="191" t="s">
        <v>8</v>
      </c>
      <c r="AF24" s="191" t="s">
        <v>6</v>
      </c>
      <c r="AG24" s="194" t="str">
        <f t="shared" si="0"/>
        <v>Oros</v>
      </c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W24" s="65"/>
      <c r="BX24" s="65"/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65"/>
      <c r="CQ24" s="65"/>
      <c r="CR24" s="65"/>
      <c r="CS24" s="65"/>
      <c r="CT24" s="65"/>
      <c r="CU24" s="65"/>
      <c r="CV24" s="65"/>
      <c r="CW24" s="65"/>
      <c r="CX24" s="65"/>
      <c r="CY24" s="65"/>
      <c r="CZ24" s="65"/>
      <c r="DA24" s="65"/>
      <c r="DB24" s="65"/>
      <c r="DC24" s="65"/>
      <c r="DD24" s="65"/>
      <c r="DE24" s="65"/>
      <c r="DF24" s="65"/>
      <c r="DG24" s="65"/>
    </row>
    <row r="25" spans="1:111" ht="15.95" customHeight="1" x14ac:dyDescent="0.25">
      <c r="A25" s="64" t="s">
        <v>73</v>
      </c>
      <c r="B25" s="57" t="s">
        <v>14</v>
      </c>
      <c r="C25" s="52" t="s">
        <v>31</v>
      </c>
      <c r="D25" s="52" t="s">
        <v>11</v>
      </c>
      <c r="E25" s="52" t="s">
        <v>17</v>
      </c>
      <c r="F25" s="53" t="s">
        <v>6</v>
      </c>
      <c r="G25" s="59"/>
      <c r="H25" s="68" t="s">
        <v>18</v>
      </c>
      <c r="I25" s="52" t="s">
        <v>6</v>
      </c>
      <c r="J25" s="57" t="s">
        <v>8</v>
      </c>
      <c r="K25" s="52" t="s">
        <v>23</v>
      </c>
      <c r="L25" s="52" t="s">
        <v>19</v>
      </c>
      <c r="M25" s="59" t="s">
        <v>31</v>
      </c>
      <c r="N25" s="159"/>
      <c r="O25" s="57"/>
      <c r="P25" s="52"/>
      <c r="Q25" s="52"/>
      <c r="R25" s="52"/>
      <c r="S25" s="52"/>
      <c r="T25" s="172"/>
      <c r="U25" s="68"/>
      <c r="V25" s="52"/>
      <c r="W25" s="57" t="s">
        <v>87</v>
      </c>
      <c r="X25" s="52" t="s">
        <v>27</v>
      </c>
      <c r="Y25" s="52" t="s">
        <v>34</v>
      </c>
      <c r="Z25" s="158" t="s">
        <v>35</v>
      </c>
      <c r="AC25" s="52" t="s">
        <v>87</v>
      </c>
      <c r="AD25" s="52" t="s">
        <v>29</v>
      </c>
      <c r="AE25" s="52" t="s">
        <v>86</v>
      </c>
      <c r="AG25" s="156" t="str">
        <f t="shared" si="0"/>
        <v>Haidau F</v>
      </c>
    </row>
    <row r="26" spans="1:111" s="186" customFormat="1" ht="15.95" customHeight="1" x14ac:dyDescent="0.25">
      <c r="A26" s="195" t="s">
        <v>74</v>
      </c>
      <c r="B26" s="196"/>
      <c r="C26" s="191"/>
      <c r="D26" s="191"/>
      <c r="E26" s="191" t="s">
        <v>26</v>
      </c>
      <c r="F26" s="191" t="s">
        <v>88</v>
      </c>
      <c r="G26" s="197" t="s">
        <v>18</v>
      </c>
      <c r="H26" s="198" t="s">
        <v>15</v>
      </c>
      <c r="I26" s="191" t="s">
        <v>20</v>
      </c>
      <c r="J26" s="196" t="s">
        <v>86</v>
      </c>
      <c r="K26" s="191" t="s">
        <v>85</v>
      </c>
      <c r="L26" s="191"/>
      <c r="M26" s="197"/>
      <c r="N26" s="199"/>
      <c r="O26" s="196"/>
      <c r="P26" s="191"/>
      <c r="Q26" s="191"/>
      <c r="R26" s="191" t="s">
        <v>85</v>
      </c>
      <c r="S26" s="191"/>
      <c r="T26" s="192" t="s">
        <v>16</v>
      </c>
      <c r="U26" s="198"/>
      <c r="V26" s="191"/>
      <c r="W26" s="191"/>
      <c r="X26" s="191"/>
      <c r="Y26" s="191"/>
      <c r="Z26" s="200"/>
      <c r="AA26" s="196"/>
      <c r="AB26" s="191"/>
      <c r="AC26" s="191"/>
      <c r="AD26" s="191"/>
      <c r="AE26" s="202"/>
      <c r="AF26" s="202"/>
      <c r="AG26" s="194" t="str">
        <f t="shared" si="0"/>
        <v>Antonescu</v>
      </c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W26" s="65"/>
      <c r="BX26" s="65"/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65"/>
      <c r="CQ26" s="65"/>
      <c r="CR26" s="65"/>
      <c r="CS26" s="65"/>
      <c r="CT26" s="65"/>
      <c r="CU26" s="65"/>
      <c r="CV26" s="65"/>
      <c r="CW26" s="65"/>
      <c r="CX26" s="65"/>
      <c r="CY26" s="65"/>
      <c r="CZ26" s="65"/>
      <c r="DA26" s="65"/>
      <c r="DB26" s="65"/>
      <c r="DC26" s="65"/>
      <c r="DD26" s="65"/>
      <c r="DE26" s="65"/>
      <c r="DF26" s="65"/>
      <c r="DG26" s="65"/>
    </row>
    <row r="27" spans="1:111" ht="15.95" customHeight="1" x14ac:dyDescent="0.25">
      <c r="A27" s="64" t="s">
        <v>75</v>
      </c>
      <c r="B27" s="57" t="s">
        <v>6</v>
      </c>
      <c r="C27" s="52" t="s">
        <v>7</v>
      </c>
      <c r="D27" s="52" t="s">
        <v>8</v>
      </c>
      <c r="E27" s="52" t="s">
        <v>9</v>
      </c>
      <c r="F27" s="52" t="s">
        <v>17</v>
      </c>
      <c r="G27" s="59" t="s">
        <v>12</v>
      </c>
      <c r="H27" s="165"/>
      <c r="I27" s="52"/>
      <c r="J27" s="52"/>
      <c r="K27" s="52"/>
      <c r="L27" s="52"/>
      <c r="M27" s="52"/>
      <c r="N27" s="159"/>
      <c r="O27" s="57"/>
      <c r="P27" s="52"/>
      <c r="Q27" s="52"/>
      <c r="R27" s="52"/>
      <c r="S27" s="52"/>
      <c r="T27" s="171"/>
      <c r="U27" s="68" t="s">
        <v>20</v>
      </c>
      <c r="V27" s="52" t="s">
        <v>13</v>
      </c>
      <c r="W27" s="52"/>
      <c r="X27" s="52"/>
      <c r="Y27" s="52"/>
      <c r="Z27" s="174"/>
      <c r="AA27" s="57"/>
      <c r="AB27" s="52"/>
      <c r="AC27" s="52"/>
      <c r="AD27" s="46"/>
      <c r="AE27" s="52"/>
      <c r="AF27" s="52"/>
      <c r="AG27" s="156" t="str">
        <f t="shared" si="0"/>
        <v>Ivan</v>
      </c>
    </row>
    <row r="28" spans="1:111" s="186" customFormat="1" ht="15.95" customHeight="1" x14ac:dyDescent="0.25">
      <c r="A28" s="195" t="s">
        <v>57</v>
      </c>
      <c r="B28" s="196"/>
      <c r="C28" s="191"/>
      <c r="D28" s="191"/>
      <c r="E28" s="191"/>
      <c r="F28" s="191"/>
      <c r="G28" s="197"/>
      <c r="H28" s="198"/>
      <c r="I28" s="191"/>
      <c r="J28" s="191"/>
      <c r="K28" s="191"/>
      <c r="L28" s="206"/>
      <c r="M28" s="191"/>
      <c r="N28" s="199"/>
      <c r="O28" s="196" t="s">
        <v>28</v>
      </c>
      <c r="P28" s="191"/>
      <c r="Q28" s="191"/>
      <c r="R28" s="191"/>
      <c r="S28" s="191"/>
      <c r="T28" s="210"/>
      <c r="U28" s="198"/>
      <c r="V28" s="191"/>
      <c r="W28" s="191"/>
      <c r="X28" s="191"/>
      <c r="Y28" s="191"/>
      <c r="Z28" s="200"/>
      <c r="AA28" s="196"/>
      <c r="AB28" s="191"/>
      <c r="AC28" s="191"/>
      <c r="AD28" s="191"/>
      <c r="AE28" s="191"/>
      <c r="AF28" s="191" t="s">
        <v>16</v>
      </c>
      <c r="AG28" s="194" t="str">
        <f t="shared" si="0"/>
        <v>Caba</v>
      </c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</row>
    <row r="29" spans="1:111" ht="15.95" customHeight="1" x14ac:dyDescent="0.25">
      <c r="A29" s="64" t="s">
        <v>76</v>
      </c>
      <c r="B29" s="57" t="s">
        <v>16</v>
      </c>
      <c r="C29" s="52" t="s">
        <v>87</v>
      </c>
      <c r="D29" s="52" t="s">
        <v>85</v>
      </c>
      <c r="E29" s="52" t="s">
        <v>85</v>
      </c>
      <c r="F29" s="52" t="s">
        <v>9</v>
      </c>
      <c r="G29" s="59"/>
      <c r="H29" s="164" t="s">
        <v>7</v>
      </c>
      <c r="I29" s="52" t="s">
        <v>87</v>
      </c>
      <c r="J29" s="52" t="s">
        <v>87</v>
      </c>
      <c r="K29" s="52" t="s">
        <v>27</v>
      </c>
      <c r="L29" s="52" t="s">
        <v>29</v>
      </c>
      <c r="M29" s="52" t="s">
        <v>29</v>
      </c>
      <c r="N29" s="159"/>
      <c r="O29" s="57" t="s">
        <v>7</v>
      </c>
      <c r="P29" s="52" t="s">
        <v>9</v>
      </c>
      <c r="Q29" s="52" t="s">
        <v>85</v>
      </c>
      <c r="R29" s="52" t="s">
        <v>87</v>
      </c>
      <c r="S29" s="52" t="s">
        <v>16</v>
      </c>
      <c r="T29" s="171"/>
      <c r="U29" s="68" t="s">
        <v>85</v>
      </c>
      <c r="V29" s="52" t="s">
        <v>16</v>
      </c>
      <c r="W29" s="52" t="s">
        <v>9</v>
      </c>
      <c r="X29" s="52" t="s">
        <v>7</v>
      </c>
      <c r="Y29" s="52" t="s">
        <v>7</v>
      </c>
      <c r="Z29" s="158"/>
      <c r="AA29" s="57" t="s">
        <v>7</v>
      </c>
      <c r="AB29" s="52" t="s">
        <v>87</v>
      </c>
      <c r="AC29" s="52" t="s">
        <v>16</v>
      </c>
      <c r="AD29" s="52" t="s">
        <v>16</v>
      </c>
      <c r="AE29" s="52" t="s">
        <v>85</v>
      </c>
      <c r="AF29" s="52"/>
      <c r="AG29" s="156" t="str">
        <f t="shared" si="0"/>
        <v>Chisiu</v>
      </c>
    </row>
    <row r="30" spans="1:111" s="186" customFormat="1" ht="15.95" customHeight="1" x14ac:dyDescent="0.25">
      <c r="A30" s="195" t="s">
        <v>77</v>
      </c>
      <c r="B30" s="196" t="s">
        <v>20</v>
      </c>
      <c r="C30" s="191" t="s">
        <v>8</v>
      </c>
      <c r="D30" s="191" t="s">
        <v>12</v>
      </c>
      <c r="E30" s="191" t="s">
        <v>6</v>
      </c>
      <c r="F30" s="191" t="s">
        <v>14</v>
      </c>
      <c r="G30" s="197"/>
      <c r="H30" s="198" t="s">
        <v>20</v>
      </c>
      <c r="I30" s="196" t="s">
        <v>11</v>
      </c>
      <c r="J30" s="196" t="s">
        <v>12</v>
      </c>
      <c r="K30" s="202" t="s">
        <v>6</v>
      </c>
      <c r="L30" s="202" t="s">
        <v>6</v>
      </c>
      <c r="M30" s="197"/>
      <c r="N30" s="199"/>
      <c r="O30" s="196" t="s">
        <v>11</v>
      </c>
      <c r="P30" s="196" t="s">
        <v>11</v>
      </c>
      <c r="Q30" s="191" t="s">
        <v>20</v>
      </c>
      <c r="R30" s="191" t="s">
        <v>20</v>
      </c>
      <c r="S30" s="191" t="s">
        <v>12</v>
      </c>
      <c r="T30" s="192" t="s">
        <v>12</v>
      </c>
      <c r="U30" s="198" t="s">
        <v>11</v>
      </c>
      <c r="V30" s="196" t="s">
        <v>6</v>
      </c>
      <c r="W30" s="191" t="s">
        <v>12</v>
      </c>
      <c r="X30" s="191" t="s">
        <v>12</v>
      </c>
      <c r="Y30" s="191" t="s">
        <v>13</v>
      </c>
      <c r="Z30" s="200" t="s">
        <v>8</v>
      </c>
      <c r="AA30" s="196" t="s">
        <v>6</v>
      </c>
      <c r="AB30" s="191" t="s">
        <v>12</v>
      </c>
      <c r="AC30" s="191" t="s">
        <v>21</v>
      </c>
      <c r="AD30" s="191" t="s">
        <v>23</v>
      </c>
      <c r="AE30" s="191" t="s">
        <v>14</v>
      </c>
      <c r="AF30" s="191"/>
      <c r="AG30" s="194" t="str">
        <f t="shared" si="0"/>
        <v>Rusu</v>
      </c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W30" s="65"/>
      <c r="BX30" s="65"/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65"/>
      <c r="CQ30" s="65"/>
      <c r="CR30" s="65"/>
      <c r="CS30" s="65"/>
      <c r="CT30" s="65"/>
      <c r="CU30" s="65"/>
      <c r="CV30" s="65"/>
      <c r="CW30" s="65"/>
      <c r="CX30" s="65"/>
      <c r="CY30" s="65"/>
      <c r="CZ30" s="65"/>
      <c r="DA30" s="65"/>
      <c r="DB30" s="65"/>
      <c r="DC30" s="65"/>
      <c r="DD30" s="65"/>
      <c r="DE30" s="65"/>
      <c r="DF30" s="65"/>
      <c r="DG30" s="65"/>
    </row>
    <row r="31" spans="1:111" ht="15.95" customHeight="1" x14ac:dyDescent="0.25">
      <c r="A31" s="64" t="s">
        <v>78</v>
      </c>
      <c r="B31" s="57"/>
      <c r="C31" s="52" t="s">
        <v>10</v>
      </c>
      <c r="D31" s="52" t="s">
        <v>18</v>
      </c>
      <c r="E31" s="52" t="s">
        <v>86</v>
      </c>
      <c r="F31" s="52" t="s">
        <v>86</v>
      </c>
      <c r="G31" s="59"/>
      <c r="H31" s="68" t="s">
        <v>86</v>
      </c>
      <c r="I31" s="57" t="s">
        <v>10</v>
      </c>
      <c r="J31" s="57" t="s">
        <v>10</v>
      </c>
      <c r="K31" s="52" t="s">
        <v>35</v>
      </c>
      <c r="L31" s="52" t="s">
        <v>36</v>
      </c>
      <c r="M31" s="59"/>
      <c r="N31" s="159"/>
      <c r="O31" s="57" t="s">
        <v>10</v>
      </c>
      <c r="P31" s="57" t="s">
        <v>5</v>
      </c>
      <c r="Q31" s="52" t="s">
        <v>18</v>
      </c>
      <c r="R31" s="52" t="s">
        <v>18</v>
      </c>
      <c r="S31" s="52"/>
      <c r="T31" s="171"/>
      <c r="U31" s="68"/>
      <c r="V31" s="57" t="s">
        <v>5</v>
      </c>
      <c r="W31" s="52" t="s">
        <v>18</v>
      </c>
      <c r="X31" s="52" t="s">
        <v>10</v>
      </c>
      <c r="Y31" s="52" t="s">
        <v>86</v>
      </c>
      <c r="Z31" s="158"/>
      <c r="AA31" s="57"/>
      <c r="AB31" s="52"/>
      <c r="AD31" s="52" t="s">
        <v>5</v>
      </c>
      <c r="AE31" s="70" t="s">
        <v>5</v>
      </c>
      <c r="AF31" s="52" t="s">
        <v>86</v>
      </c>
      <c r="AG31" s="156" t="str">
        <f t="shared" si="0"/>
        <v>Coita</v>
      </c>
    </row>
    <row r="32" spans="1:111" s="186" customFormat="1" ht="15.95" customHeight="1" x14ac:dyDescent="0.25">
      <c r="A32" s="195" t="s">
        <v>79</v>
      </c>
      <c r="B32" s="196" t="s">
        <v>17</v>
      </c>
      <c r="C32" s="191" t="s">
        <v>20</v>
      </c>
      <c r="D32" s="191" t="s">
        <v>14</v>
      </c>
      <c r="E32" s="191" t="s">
        <v>7</v>
      </c>
      <c r="F32" s="191" t="s">
        <v>16</v>
      </c>
      <c r="G32" s="197"/>
      <c r="H32" s="198"/>
      <c r="I32" s="196"/>
      <c r="J32" s="196" t="s">
        <v>17</v>
      </c>
      <c r="K32" s="191" t="s">
        <v>13</v>
      </c>
      <c r="L32" s="191" t="s">
        <v>8</v>
      </c>
      <c r="M32" s="197" t="s">
        <v>7</v>
      </c>
      <c r="N32" s="199"/>
      <c r="O32" s="196" t="s">
        <v>34</v>
      </c>
      <c r="P32" s="196" t="s">
        <v>21</v>
      </c>
      <c r="Q32" s="191" t="s">
        <v>9</v>
      </c>
      <c r="R32" s="191" t="s">
        <v>9</v>
      </c>
      <c r="S32" s="191" t="s">
        <v>17</v>
      </c>
      <c r="T32" s="192"/>
      <c r="U32" s="198"/>
      <c r="V32" s="196"/>
      <c r="W32" s="191"/>
      <c r="X32" s="191" t="s">
        <v>29</v>
      </c>
      <c r="Y32" s="191" t="s">
        <v>27</v>
      </c>
      <c r="Z32" s="200" t="s">
        <v>7</v>
      </c>
      <c r="AA32" s="196" t="s">
        <v>29</v>
      </c>
      <c r="AB32" s="191" t="s">
        <v>21</v>
      </c>
      <c r="AC32" s="191" t="s">
        <v>37</v>
      </c>
      <c r="AD32" s="191" t="s">
        <v>22</v>
      </c>
      <c r="AE32" s="191"/>
      <c r="AF32" s="191"/>
      <c r="AG32" s="194" t="str">
        <f t="shared" si="0"/>
        <v>Hodut</v>
      </c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65"/>
      <c r="CQ32" s="65"/>
      <c r="CR32" s="65"/>
      <c r="CS32" s="65"/>
      <c r="CT32" s="65"/>
      <c r="CU32" s="65"/>
      <c r="CV32" s="65"/>
      <c r="CW32" s="65"/>
      <c r="CX32" s="65"/>
      <c r="CY32" s="65"/>
      <c r="CZ32" s="65"/>
      <c r="DA32" s="65"/>
      <c r="DB32" s="65"/>
      <c r="DC32" s="65"/>
      <c r="DD32" s="65"/>
      <c r="DE32" s="65"/>
      <c r="DF32" s="65"/>
      <c r="DG32" s="65"/>
    </row>
    <row r="33" spans="1:111" ht="15.95" customHeight="1" x14ac:dyDescent="0.25">
      <c r="A33" s="64" t="s">
        <v>80</v>
      </c>
      <c r="B33" s="57"/>
      <c r="C33" s="52"/>
      <c r="D33" s="69"/>
      <c r="E33" s="52"/>
      <c r="F33" s="52"/>
      <c r="G33" s="59"/>
      <c r="H33" s="68"/>
      <c r="I33" s="52"/>
      <c r="J33" s="52"/>
      <c r="K33" s="52"/>
      <c r="L33" s="52"/>
      <c r="M33" s="52"/>
      <c r="N33" s="159"/>
      <c r="O33" s="57"/>
      <c r="P33" s="52"/>
      <c r="Q33" s="52"/>
      <c r="R33" s="52"/>
      <c r="S33" s="52"/>
      <c r="T33" s="172"/>
      <c r="U33" s="68" t="s">
        <v>87</v>
      </c>
      <c r="V33" s="52" t="s">
        <v>85</v>
      </c>
      <c r="W33" s="52" t="s">
        <v>19</v>
      </c>
      <c r="X33" s="52"/>
      <c r="Y33" s="52" t="s">
        <v>12</v>
      </c>
      <c r="Z33" s="158" t="s">
        <v>6</v>
      </c>
      <c r="AB33" s="52" t="s">
        <v>86</v>
      </c>
      <c r="AC33" s="57" t="s">
        <v>5</v>
      </c>
      <c r="AD33" s="52" t="s">
        <v>33</v>
      </c>
      <c r="AE33" s="52" t="s">
        <v>35</v>
      </c>
      <c r="AF33" s="52" t="s">
        <v>88</v>
      </c>
      <c r="AG33" s="156" t="str">
        <f t="shared" si="0"/>
        <v>Ban F</v>
      </c>
    </row>
    <row r="34" spans="1:111" s="186" customFormat="1" ht="15.95" customHeight="1" x14ac:dyDescent="0.25">
      <c r="A34" s="195" t="s">
        <v>81</v>
      </c>
      <c r="B34" s="196"/>
      <c r="C34" s="191"/>
      <c r="D34" s="191"/>
      <c r="E34" s="191"/>
      <c r="F34" s="191"/>
      <c r="G34" s="197"/>
      <c r="H34" s="209" t="s">
        <v>13</v>
      </c>
      <c r="I34" s="191" t="s">
        <v>17</v>
      </c>
      <c r="J34" s="196" t="s">
        <v>13</v>
      </c>
      <c r="K34" s="191" t="s">
        <v>8</v>
      </c>
      <c r="L34" s="191"/>
      <c r="M34" s="197"/>
      <c r="N34" s="199"/>
      <c r="O34" s="196" t="s">
        <v>13</v>
      </c>
      <c r="P34" s="191" t="s">
        <v>13</v>
      </c>
      <c r="Q34" s="191" t="s">
        <v>16</v>
      </c>
      <c r="S34" s="191" t="s">
        <v>13</v>
      </c>
      <c r="T34" s="204" t="s">
        <v>9</v>
      </c>
      <c r="U34" s="198" t="s">
        <v>17</v>
      </c>
      <c r="V34" s="191" t="s">
        <v>7</v>
      </c>
      <c r="W34" s="191" t="s">
        <v>16</v>
      </c>
      <c r="X34" s="191" t="s">
        <v>6</v>
      </c>
      <c r="Y34" s="191" t="s">
        <v>20</v>
      </c>
      <c r="Z34" s="211" t="s">
        <v>14</v>
      </c>
      <c r="AA34" s="196"/>
      <c r="AB34" s="191"/>
      <c r="AC34" s="191"/>
      <c r="AD34" s="202"/>
      <c r="AE34" s="191"/>
      <c r="AF34" s="191"/>
      <c r="AG34" s="194" t="str">
        <f t="shared" si="0"/>
        <v>Centea I</v>
      </c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5"/>
      <c r="CY34" s="65"/>
      <c r="CZ34" s="65"/>
      <c r="DA34" s="65"/>
      <c r="DB34" s="65"/>
      <c r="DC34" s="65"/>
      <c r="DD34" s="65"/>
      <c r="DE34" s="65"/>
      <c r="DF34" s="65"/>
      <c r="DG34" s="65"/>
    </row>
    <row r="35" spans="1:111" ht="15.95" customHeight="1" x14ac:dyDescent="0.25">
      <c r="A35" s="64" t="s">
        <v>82</v>
      </c>
      <c r="B35" s="57"/>
      <c r="C35" s="52"/>
      <c r="D35" s="52"/>
      <c r="E35" s="52"/>
      <c r="F35" s="52"/>
      <c r="G35" s="59"/>
      <c r="H35" s="166"/>
      <c r="I35" s="120"/>
      <c r="J35" s="120"/>
      <c r="K35" s="52"/>
      <c r="L35" s="52" t="s">
        <v>14</v>
      </c>
      <c r="M35" s="52" t="s">
        <v>17</v>
      </c>
      <c r="N35" s="159"/>
      <c r="P35" s="52" t="s">
        <v>34</v>
      </c>
      <c r="Q35" s="52" t="s">
        <v>17</v>
      </c>
      <c r="R35" s="52" t="s">
        <v>14</v>
      </c>
      <c r="S35" s="52" t="s">
        <v>14</v>
      </c>
      <c r="T35" s="172" t="s">
        <v>14</v>
      </c>
      <c r="U35" s="68" t="s">
        <v>13</v>
      </c>
      <c r="V35" s="52" t="s">
        <v>17</v>
      </c>
      <c r="W35" s="52" t="s">
        <v>14</v>
      </c>
      <c r="X35" s="52" t="s">
        <v>8</v>
      </c>
      <c r="Y35" s="52" t="s">
        <v>8</v>
      </c>
      <c r="Z35" s="158" t="s">
        <v>13</v>
      </c>
      <c r="AA35" s="57" t="s">
        <v>17</v>
      </c>
      <c r="AB35" s="62" t="s">
        <v>19</v>
      </c>
      <c r="AC35" s="46" t="s">
        <v>13</v>
      </c>
      <c r="AD35" s="52" t="s">
        <v>14</v>
      </c>
      <c r="AE35" s="70" t="s">
        <v>13</v>
      </c>
      <c r="AF35" s="52" t="s">
        <v>8</v>
      </c>
      <c r="AG35" s="156" t="str">
        <f t="shared" si="0"/>
        <v>Florut</v>
      </c>
    </row>
    <row r="36" spans="1:111" s="186" customFormat="1" ht="15.95" customHeight="1" x14ac:dyDescent="0.25">
      <c r="A36" s="195" t="s">
        <v>83</v>
      </c>
      <c r="B36" s="201"/>
      <c r="C36" s="191"/>
      <c r="D36" s="202"/>
      <c r="E36" s="191"/>
      <c r="F36" s="202"/>
      <c r="G36" s="197"/>
      <c r="H36" s="198" t="s">
        <v>87</v>
      </c>
      <c r="I36" s="191"/>
      <c r="J36" s="196"/>
      <c r="K36" s="191"/>
      <c r="L36" s="191"/>
      <c r="M36" s="212" t="s">
        <v>5</v>
      </c>
      <c r="N36" s="199"/>
      <c r="O36" s="196" t="s">
        <v>89</v>
      </c>
      <c r="P36" s="191" t="s">
        <v>48</v>
      </c>
      <c r="R36" s="191"/>
      <c r="S36" s="191"/>
      <c r="T36" s="192" t="s">
        <v>87</v>
      </c>
      <c r="U36" s="205" t="s">
        <v>15</v>
      </c>
      <c r="V36" s="206"/>
      <c r="W36" s="202"/>
      <c r="X36" s="191" t="s">
        <v>11</v>
      </c>
      <c r="Y36" s="191" t="s">
        <v>18</v>
      </c>
      <c r="Z36" s="200" t="s">
        <v>88</v>
      </c>
      <c r="AA36" s="196"/>
      <c r="AB36" s="203"/>
      <c r="AC36" s="191" t="s">
        <v>12</v>
      </c>
      <c r="AD36" s="191"/>
      <c r="AE36" s="203" t="s">
        <v>10</v>
      </c>
      <c r="AG36" s="194" t="str">
        <f t="shared" si="0"/>
        <v>Haidau I</v>
      </c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  <c r="CA36" s="65"/>
      <c r="CB36" s="65"/>
      <c r="CC36" s="65"/>
      <c r="CD36" s="65"/>
      <c r="CE36" s="65"/>
      <c r="CF36" s="65"/>
      <c r="CG36" s="65"/>
      <c r="CH36" s="65"/>
      <c r="CI36" s="65"/>
      <c r="CJ36" s="65"/>
      <c r="CK36" s="65"/>
      <c r="CL36" s="65"/>
      <c r="CM36" s="65"/>
      <c r="CN36" s="65"/>
      <c r="CO36" s="65"/>
      <c r="CP36" s="65"/>
      <c r="CQ36" s="65"/>
      <c r="CR36" s="65"/>
      <c r="CS36" s="65"/>
      <c r="CT36" s="65"/>
      <c r="CU36" s="65"/>
      <c r="CV36" s="65"/>
      <c r="CW36" s="65"/>
      <c r="CX36" s="65"/>
      <c r="CY36" s="65"/>
      <c r="CZ36" s="65"/>
      <c r="DA36" s="65"/>
      <c r="DB36" s="65"/>
      <c r="DC36" s="65"/>
      <c r="DD36" s="65"/>
      <c r="DE36" s="65"/>
      <c r="DF36" s="65"/>
      <c r="DG36" s="65"/>
    </row>
    <row r="37" spans="1:111" ht="15.95" customHeight="1" thickBot="1" x14ac:dyDescent="0.3">
      <c r="A37" s="177" t="s">
        <v>84</v>
      </c>
      <c r="B37" s="178"/>
      <c r="C37" s="168"/>
      <c r="D37" s="168"/>
      <c r="E37" s="168"/>
      <c r="F37" s="168" t="s">
        <v>8</v>
      </c>
      <c r="G37" s="179" t="s">
        <v>17</v>
      </c>
      <c r="H37" s="167"/>
      <c r="I37" s="168"/>
      <c r="J37" s="168"/>
      <c r="K37" s="168"/>
      <c r="L37" s="168"/>
      <c r="M37" s="168"/>
      <c r="N37" s="169"/>
      <c r="O37" s="180"/>
      <c r="P37" s="168"/>
      <c r="Q37" s="168"/>
      <c r="R37" s="168"/>
      <c r="S37" s="168"/>
      <c r="T37" s="181" t="s">
        <v>8</v>
      </c>
      <c r="U37" s="175"/>
      <c r="V37" s="176"/>
      <c r="W37" s="176"/>
      <c r="X37" s="176"/>
      <c r="Y37" s="176"/>
      <c r="Z37" s="87"/>
      <c r="AA37" s="180"/>
      <c r="AB37" s="168"/>
      <c r="AC37" s="168"/>
      <c r="AD37" s="168"/>
      <c r="AE37" s="168"/>
      <c r="AF37" s="168" t="s">
        <v>14</v>
      </c>
      <c r="AG37" s="182" t="str">
        <f t="shared" si="0"/>
        <v xml:space="preserve">Luca </v>
      </c>
    </row>
    <row r="38" spans="1:111" ht="15.95" customHeight="1" thickTop="1" x14ac:dyDescent="0.25"/>
  </sheetData>
  <mergeCells count="5">
    <mergeCell ref="B1:G1"/>
    <mergeCell ref="H1:N1"/>
    <mergeCell ref="O1:T1"/>
    <mergeCell ref="U1:Z1"/>
    <mergeCell ref="AA1:AF1"/>
  </mergeCells>
  <phoneticPr fontId="2" type="noConversion"/>
  <pageMargins left="0.31496062992126" right="0.196850393700787" top="0.59055118110236204" bottom="0.196850393700787" header="0" footer="0"/>
  <pageSetup paperSize="9" scale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69" workbookViewId="0">
      <selection activeCell="B5" sqref="B5:G46"/>
    </sheetView>
  </sheetViews>
  <sheetFormatPr defaultRowHeight="15" x14ac:dyDescent="0.25"/>
  <cols>
    <col min="1" max="1" width="33.7109375" customWidth="1"/>
    <col min="2" max="2" width="10.7109375" customWidth="1"/>
  </cols>
  <sheetData>
    <row r="1" spans="1:8" ht="15" customHeight="1" x14ac:dyDescent="0.25">
      <c r="A1" s="265" t="s">
        <v>40</v>
      </c>
      <c r="B1" s="265"/>
      <c r="C1" s="265"/>
      <c r="D1" s="265"/>
      <c r="E1" s="265"/>
      <c r="F1" s="265"/>
      <c r="G1" s="265"/>
      <c r="H1" s="265"/>
    </row>
    <row r="2" spans="1:8" x14ac:dyDescent="0.25">
      <c r="A2" s="265"/>
      <c r="B2" s="265"/>
      <c r="C2" s="265"/>
      <c r="D2" s="265"/>
      <c r="E2" s="265"/>
      <c r="F2" s="265"/>
      <c r="G2" s="265"/>
      <c r="H2" s="265"/>
    </row>
    <row r="4" spans="1:8" ht="15.75" thickBot="1" x14ac:dyDescent="0.3">
      <c r="A4" s="1"/>
      <c r="B4">
        <v>8</v>
      </c>
      <c r="C4">
        <v>9</v>
      </c>
      <c r="D4">
        <v>10</v>
      </c>
      <c r="E4">
        <v>11</v>
      </c>
      <c r="F4">
        <v>12</v>
      </c>
      <c r="G4">
        <v>13</v>
      </c>
    </row>
    <row r="5" spans="1:8" ht="15.75" thickTop="1" x14ac:dyDescent="0.25">
      <c r="A5" s="2" t="str">
        <f>'orar profesori'!A3</f>
        <v>Cozma</v>
      </c>
      <c r="B5" s="2">
        <f>'orar profesori'!AD3</f>
        <v>0</v>
      </c>
      <c r="C5" s="2" t="str">
        <f>'orar profesori'!AE3</f>
        <v>6c</v>
      </c>
      <c r="D5" s="2" t="str">
        <f>'orar profesori'!AF3</f>
        <v>12a</v>
      </c>
      <c r="E5" s="2">
        <f>'orar profesori'!AG3</f>
        <v>0</v>
      </c>
      <c r="F5" s="2">
        <f>'orar profesori'!AH3</f>
        <v>0</v>
      </c>
      <c r="G5" s="2">
        <f>'orar profesori'!AI3</f>
        <v>0</v>
      </c>
      <c r="H5" s="2"/>
    </row>
    <row r="6" spans="1:8" x14ac:dyDescent="0.25">
      <c r="A6" s="2" t="str">
        <f>'orar profesori'!A4</f>
        <v>Centea L</v>
      </c>
      <c r="B6" s="2" t="str">
        <f>'orar profesori'!AD4</f>
        <v>7a</v>
      </c>
      <c r="C6" s="2" t="str">
        <f>'orar profesori'!AE4</f>
        <v>11b</v>
      </c>
      <c r="D6" s="2" t="str">
        <f>'orar profesori'!AF4</f>
        <v>6a</v>
      </c>
      <c r="E6" s="2" t="str">
        <f>'orar profesori'!AG4</f>
        <v>11a</v>
      </c>
      <c r="F6" s="2">
        <f>'orar profesori'!AH4</f>
        <v>0</v>
      </c>
      <c r="G6" s="2">
        <f>'orar profesori'!AI4</f>
        <v>0</v>
      </c>
      <c r="H6" s="2"/>
    </row>
    <row r="7" spans="1:8" x14ac:dyDescent="0.25">
      <c r="A7" s="2" t="str">
        <f>'orar profesori'!A5</f>
        <v>Major</v>
      </c>
      <c r="B7" s="2">
        <f>'orar profesori'!AD5</f>
        <v>0</v>
      </c>
      <c r="C7" s="2">
        <f>'orar profesori'!AE5</f>
        <v>0</v>
      </c>
      <c r="D7" s="2">
        <f>'orar profesori'!AF5</f>
        <v>0</v>
      </c>
      <c r="E7" s="2">
        <f>'orar profesori'!AG5</f>
        <v>0</v>
      </c>
      <c r="F7" s="2">
        <f>'orar profesori'!AH5</f>
        <v>0</v>
      </c>
      <c r="G7" s="2">
        <f>'orar profesori'!AI5</f>
        <v>0</v>
      </c>
      <c r="H7" s="2"/>
    </row>
    <row r="8" spans="1:8" x14ac:dyDescent="0.25">
      <c r="A8" s="2" t="str">
        <f>'orar profesori'!A6</f>
        <v>Ferician</v>
      </c>
      <c r="B8" s="2" t="str">
        <f>'orar profesori'!AD6</f>
        <v>5c</v>
      </c>
      <c r="C8" s="2" t="str">
        <f>'orar profesori'!AE6</f>
        <v>12b</v>
      </c>
      <c r="D8" s="2" t="str">
        <f>'orar profesori'!AF6</f>
        <v>9b</v>
      </c>
      <c r="E8" s="2">
        <f>'orar profesori'!AG6</f>
        <v>0</v>
      </c>
      <c r="F8" s="2">
        <f>'orar profesori'!AH6</f>
        <v>0</v>
      </c>
      <c r="G8" s="2">
        <f>'orar profesori'!AI6</f>
        <v>0</v>
      </c>
      <c r="H8" s="2"/>
    </row>
    <row r="9" spans="1:8" x14ac:dyDescent="0.25">
      <c r="A9" s="2" t="str">
        <f>'orar profesori'!A7</f>
        <v>Ban D</v>
      </c>
      <c r="B9" s="2" t="str">
        <f>'orar profesori'!AD7</f>
        <v>5a</v>
      </c>
      <c r="C9" s="2" t="str">
        <f>'orar profesori'!AE7</f>
        <v>5b</v>
      </c>
      <c r="D9" s="2">
        <f>'orar profesori'!AF7</f>
        <v>0</v>
      </c>
      <c r="E9" s="2" t="str">
        <f>'orar profesori'!AG7</f>
        <v>8b</v>
      </c>
      <c r="F9" s="2" t="str">
        <f>'orar profesori'!AH7</f>
        <v>8c</v>
      </c>
      <c r="G9" s="2">
        <f>'orar profesori'!AI7</f>
        <v>0</v>
      </c>
      <c r="H9" s="2"/>
    </row>
    <row r="10" spans="1:8" x14ac:dyDescent="0.25">
      <c r="A10" s="2" t="str">
        <f>'orar profesori'!A8</f>
        <v>Prodescu</v>
      </c>
      <c r="B10" s="2" t="str">
        <f>'orar profesori'!AD8</f>
        <v>8a</v>
      </c>
      <c r="C10" s="2" t="str">
        <f>'orar profesori'!AE8</f>
        <v>7a</v>
      </c>
      <c r="D10" s="2" t="str">
        <f>'orar profesori'!AF8</f>
        <v>11b</v>
      </c>
      <c r="E10" s="2">
        <f>'orar profesori'!AG8</f>
        <v>0</v>
      </c>
      <c r="F10" s="2">
        <f>'orar profesori'!AH8</f>
        <v>0</v>
      </c>
      <c r="G10" s="2">
        <f>'orar profesori'!AI8</f>
        <v>0</v>
      </c>
      <c r="H10" s="2"/>
    </row>
    <row r="11" spans="1:8" x14ac:dyDescent="0.25">
      <c r="A11" s="2" t="str">
        <f>'orar profesori'!A9</f>
        <v>Tirla</v>
      </c>
      <c r="B11" s="2" t="str">
        <f>'orar profesori'!AD9</f>
        <v>10a</v>
      </c>
      <c r="C11" s="2" t="str">
        <f>'orar profesori'!AE9</f>
        <v>9b</v>
      </c>
      <c r="D11" s="2">
        <f>'orar profesori'!AF9</f>
        <v>0</v>
      </c>
      <c r="E11" s="2">
        <f>'orar profesori'!AG9</f>
        <v>0</v>
      </c>
      <c r="F11" s="2">
        <f>'orar profesori'!AH9</f>
        <v>0</v>
      </c>
      <c r="G11" s="2">
        <f>'orar profesori'!AI9</f>
        <v>0</v>
      </c>
      <c r="H11" s="2"/>
    </row>
    <row r="12" spans="1:8" x14ac:dyDescent="0.25">
      <c r="A12" s="2" t="str">
        <f>'orar profesori'!A10</f>
        <v>Junc</v>
      </c>
      <c r="B12" s="2" t="str">
        <f>'orar profesori'!AD10</f>
        <v>10b</v>
      </c>
      <c r="C12" s="2">
        <f>'orar profesori'!AE10</f>
        <v>0</v>
      </c>
      <c r="D12" s="2" t="str">
        <f>'orar profesori'!AF10</f>
        <v>5a</v>
      </c>
      <c r="E12" s="2">
        <f>'orar profesori'!AG10</f>
        <v>0</v>
      </c>
      <c r="F12" s="2">
        <f>'orar profesori'!AH10</f>
        <v>0</v>
      </c>
      <c r="G12" s="2">
        <f>'orar profesori'!AI10</f>
        <v>0</v>
      </c>
      <c r="H12" s="2"/>
    </row>
    <row r="13" spans="1:8" x14ac:dyDescent="0.25">
      <c r="A13" s="2" t="str">
        <f>'orar profesori'!A11</f>
        <v>Bota</v>
      </c>
      <c r="B13" s="2" t="str">
        <f>'orar profesori'!AD11</f>
        <v>6a</v>
      </c>
      <c r="C13" s="2" t="str">
        <f>'orar profesori'!AE11</f>
        <v>7b</v>
      </c>
      <c r="D13" s="2" t="str">
        <f>'orar profesori'!AF11</f>
        <v>5c</v>
      </c>
      <c r="E13" s="2" t="str">
        <f>'orar profesori'!AG11</f>
        <v>8c</v>
      </c>
      <c r="F13" s="2">
        <f>'orar profesori'!AH11</f>
        <v>0</v>
      </c>
      <c r="G13" s="2">
        <f>'orar profesori'!AI11</f>
        <v>0</v>
      </c>
      <c r="H13" s="2"/>
    </row>
    <row r="14" spans="1:8" x14ac:dyDescent="0.25">
      <c r="A14" s="2" t="str">
        <f>'orar profesori'!A12</f>
        <v>Martin</v>
      </c>
      <c r="B14" s="2" t="str">
        <f>'orar profesori'!AD12</f>
        <v>6c</v>
      </c>
      <c r="C14" s="2" t="str">
        <f>'orar profesori'!AE12</f>
        <v>8b</v>
      </c>
      <c r="D14" s="2" t="str">
        <f>'orar profesori'!AF12</f>
        <v>8a</v>
      </c>
      <c r="E14" s="2" t="str">
        <f>'orar profesori'!AG12</f>
        <v>6b</v>
      </c>
      <c r="F14" s="2">
        <f>'orar profesori'!AH12</f>
        <v>0</v>
      </c>
      <c r="G14" s="2">
        <f>'orar profesori'!AI12</f>
        <v>0</v>
      </c>
      <c r="H14" s="2"/>
    </row>
    <row r="15" spans="1:8" x14ac:dyDescent="0.25">
      <c r="A15" s="2" t="str">
        <f>'orar profesori'!A13</f>
        <v>Bondor</v>
      </c>
      <c r="B15" s="2" t="str">
        <f>'orar profesori'!AD13</f>
        <v>9a</v>
      </c>
      <c r="C15" s="2" t="str">
        <f>'orar profesori'!AE13</f>
        <v>11a</v>
      </c>
      <c r="D15" s="2" t="str">
        <f>'orar profesori'!AF13</f>
        <v>7b</v>
      </c>
      <c r="E15" s="2" t="str">
        <f>'orar profesori'!AG13</f>
        <v>12a</v>
      </c>
      <c r="F15" s="2">
        <f>'orar profesori'!AH13</f>
        <v>0</v>
      </c>
      <c r="G15" s="2">
        <f>'orar profesori'!AI13</f>
        <v>0</v>
      </c>
      <c r="H15" s="2"/>
    </row>
    <row r="16" spans="1:8" x14ac:dyDescent="0.25">
      <c r="A16" s="2" t="str">
        <f>'orar profesori'!A14</f>
        <v>Hodisan</v>
      </c>
      <c r="B16" s="2" t="str">
        <f>'orar profesori'!AD14</f>
        <v>8c</v>
      </c>
      <c r="C16" s="2" t="str">
        <f>'orar profesori'!AE14</f>
        <v>6b</v>
      </c>
      <c r="D16" s="2" t="str">
        <f>'orar profesori'!AF14</f>
        <v>5b</v>
      </c>
      <c r="E16" s="2" t="str">
        <f>'orar profesori'!AG14</f>
        <v>10a</v>
      </c>
      <c r="F16" s="2" t="str">
        <f>'orar profesori'!AH14</f>
        <v>7a</v>
      </c>
      <c r="G16" s="2" t="str">
        <f>'orar profesori'!AI14</f>
        <v>9a</v>
      </c>
      <c r="H16" s="2"/>
    </row>
    <row r="17" spans="1:8" x14ac:dyDescent="0.25">
      <c r="A17" s="2" t="str">
        <f>'orar profesori'!A15</f>
        <v>Cipleu</v>
      </c>
      <c r="B17" s="2" t="str">
        <f>'orar profesori'!AD15</f>
        <v>11b</v>
      </c>
      <c r="C17" s="2">
        <f>'orar profesori'!AE15</f>
        <v>0</v>
      </c>
      <c r="D17" s="2" t="str">
        <f>'orar profesori'!AF15</f>
        <v>8b</v>
      </c>
      <c r="E17" s="2" t="str">
        <f>'orar profesori'!AG15</f>
        <v>12b</v>
      </c>
      <c r="F17" s="2" t="str">
        <f>'orar profesori'!AH15</f>
        <v>10b</v>
      </c>
      <c r="G17" s="2" t="str">
        <f>'orar profesori'!AI15</f>
        <v>8c</v>
      </c>
      <c r="H17" s="2"/>
    </row>
    <row r="18" spans="1:8" x14ac:dyDescent="0.25">
      <c r="A18" s="2" t="str">
        <f>'orar profesori'!A16</f>
        <v>Medrea</v>
      </c>
      <c r="B18" s="2" t="str">
        <f>'orar profesori'!AD16</f>
        <v>6b</v>
      </c>
      <c r="C18" s="2" t="str">
        <f>'orar profesori'!AE16</f>
        <v>6a</v>
      </c>
      <c r="D18" s="2" t="str">
        <f>'orar profesori'!AF16</f>
        <v>6c</v>
      </c>
      <c r="E18" s="2" t="str">
        <f>'orar profesori'!AG16</f>
        <v>9a</v>
      </c>
      <c r="F18" s="2" t="str">
        <f>'orar profesori'!AH16</f>
        <v>11a</v>
      </c>
      <c r="G18" s="2" t="str">
        <f>'orar profesori'!AI16</f>
        <v>10a</v>
      </c>
      <c r="H18" s="2"/>
    </row>
    <row r="19" spans="1:8" x14ac:dyDescent="0.25">
      <c r="A19" s="2" t="str">
        <f>'orar profesori'!A17</f>
        <v xml:space="preserve">Bila </v>
      </c>
      <c r="B19" s="2">
        <f>'orar profesori'!AD17</f>
        <v>0</v>
      </c>
      <c r="C19" s="2">
        <f>'orar profesori'!AE17</f>
        <v>0</v>
      </c>
      <c r="D19" s="2">
        <f>'orar profesori'!AF17</f>
        <v>0</v>
      </c>
      <c r="E19" s="2">
        <f>'orar profesori'!AG17</f>
        <v>0</v>
      </c>
      <c r="F19" s="2" t="str">
        <f>'orar profesori'!AH17</f>
        <v>8b</v>
      </c>
      <c r="G19" s="2" t="str">
        <f>'orar profesori'!AI17</f>
        <v>8b</v>
      </c>
      <c r="H19" s="2"/>
    </row>
    <row r="20" spans="1:8" x14ac:dyDescent="0.25">
      <c r="A20" s="2" t="str">
        <f>'orar profesori'!A18</f>
        <v>Romanet</v>
      </c>
      <c r="B20" s="2">
        <f>'orar profesori'!AD18</f>
        <v>0</v>
      </c>
      <c r="C20" s="2" t="str">
        <f>'orar profesori'!AE18</f>
        <v>5c</v>
      </c>
      <c r="D20" s="2">
        <f>'orar profesori'!AF18</f>
        <v>0</v>
      </c>
      <c r="E20" s="2" t="str">
        <f>'orar profesori'!AG18</f>
        <v>5b</v>
      </c>
      <c r="F20" s="2" t="str">
        <f>'orar profesori'!AH18</f>
        <v>12a</v>
      </c>
      <c r="G20" s="2" t="str">
        <f>'orar profesori'!AI18</f>
        <v>11a</v>
      </c>
      <c r="H20" s="2"/>
    </row>
    <row r="21" spans="1:8" x14ac:dyDescent="0.25">
      <c r="A21" s="2" t="str">
        <f>'orar profesori'!A19</f>
        <v>Igna</v>
      </c>
      <c r="B21" s="2">
        <f>'orar profesori'!AD19</f>
        <v>0</v>
      </c>
      <c r="C21" s="2">
        <f>'orar profesori'!AE19</f>
        <v>0</v>
      </c>
      <c r="D21" s="2">
        <f>'orar profesori'!AF19</f>
        <v>0</v>
      </c>
      <c r="E21" s="2" t="str">
        <f>'orar profesori'!AG19</f>
        <v>5a</v>
      </c>
      <c r="F21" s="2">
        <f>'orar profesori'!AH19</f>
        <v>0</v>
      </c>
      <c r="G21" s="2">
        <f>'orar profesori'!AI19</f>
        <v>0</v>
      </c>
      <c r="H21" s="2"/>
    </row>
    <row r="22" spans="1:8" x14ac:dyDescent="0.25">
      <c r="A22" s="2" t="str">
        <f>'orar profesori'!A20</f>
        <v>Copil</v>
      </c>
      <c r="B22" s="2" t="str">
        <f>'orar profesori'!AD20</f>
        <v>9b</v>
      </c>
      <c r="C22" s="2">
        <f>'orar profesori'!AE20</f>
        <v>0</v>
      </c>
      <c r="D22" s="2">
        <f>'orar profesori'!AF20</f>
        <v>0</v>
      </c>
      <c r="E22" s="2">
        <f>'orar profesori'!AG20</f>
        <v>0</v>
      </c>
      <c r="F22" s="2" t="str">
        <f>'orar profesori'!AH20</f>
        <v>7b</v>
      </c>
      <c r="G22" s="2" t="str">
        <f>'orar profesori'!AI20</f>
        <v>7c</v>
      </c>
      <c r="H22" s="2"/>
    </row>
    <row r="23" spans="1:8" x14ac:dyDescent="0.25">
      <c r="A23" s="2" t="str">
        <f>'orar profesori'!A21</f>
        <v>Ile</v>
      </c>
      <c r="B23" s="2">
        <f>'orar profesori'!AD21</f>
        <v>0</v>
      </c>
      <c r="C23" s="2">
        <f>'orar profesori'!AE21</f>
        <v>0</v>
      </c>
      <c r="D23" s="2">
        <f>'orar profesori'!AF21</f>
        <v>0</v>
      </c>
      <c r="E23" s="2">
        <f>'orar profesori'!AG21</f>
        <v>0</v>
      </c>
      <c r="F23" s="2" t="str">
        <f>'orar profesori'!AH21</f>
        <v>9a</v>
      </c>
      <c r="G23" s="2" t="str">
        <f>'orar profesori'!AI21</f>
        <v>12b</v>
      </c>
      <c r="H23" s="2"/>
    </row>
    <row r="24" spans="1:8" x14ac:dyDescent="0.25">
      <c r="A24" s="2" t="str">
        <f>'orar profesori'!A22</f>
        <v>Costolas</v>
      </c>
      <c r="B24" s="2">
        <f>'orar profesori'!AD22</f>
        <v>0</v>
      </c>
      <c r="C24" s="2">
        <f>'orar profesori'!AE22</f>
        <v>0</v>
      </c>
      <c r="D24" s="2">
        <f>'orar profesori'!AF22</f>
        <v>0</v>
      </c>
      <c r="E24" s="2" t="str">
        <f>'orar profesori'!AG22</f>
        <v>5c</v>
      </c>
      <c r="F24" s="2" t="str">
        <f>'orar profesori'!AH22</f>
        <v>10a</v>
      </c>
      <c r="G24" s="2" t="str">
        <f>'orar profesori'!AI22</f>
        <v>11b</v>
      </c>
      <c r="H24" s="2"/>
    </row>
    <row r="25" spans="1:8" x14ac:dyDescent="0.25">
      <c r="A25" s="2" t="str">
        <f>'orar profesori'!A23</f>
        <v>Firezar</v>
      </c>
      <c r="B25" s="2" t="str">
        <f>'orar profesori'!AD23</f>
        <v>8b</v>
      </c>
      <c r="C25" s="2" t="str">
        <f>'orar profesori'!AE23</f>
        <v>8c</v>
      </c>
      <c r="D25" s="2" t="str">
        <f>'orar profesori'!AF23</f>
        <v>8c</v>
      </c>
      <c r="E25" s="2">
        <f>'orar profesori'!AG23</f>
        <v>0</v>
      </c>
      <c r="F25" s="2">
        <f>'orar profesori'!AH23</f>
        <v>0</v>
      </c>
      <c r="G25" s="2">
        <f>'orar profesori'!AI23</f>
        <v>0</v>
      </c>
      <c r="H25" s="2"/>
    </row>
    <row r="26" spans="1:8" x14ac:dyDescent="0.25">
      <c r="A26" s="2" t="str">
        <f>'orar profesori'!A24</f>
        <v>Oros</v>
      </c>
      <c r="B26" s="2">
        <f>'orar profesori'!AD24</f>
        <v>0</v>
      </c>
      <c r="C26" s="2">
        <f>'orar profesori'!AE24</f>
        <v>0</v>
      </c>
      <c r="D26" s="2" t="str">
        <f>'orar profesori'!AF24</f>
        <v>12b</v>
      </c>
      <c r="E26" s="2" t="str">
        <f>'orar profesori'!AG24</f>
        <v>10b</v>
      </c>
      <c r="F26" s="2" t="str">
        <f>'orar profesori'!AH24</f>
        <v>9b</v>
      </c>
      <c r="G26" s="2" t="str">
        <f>'orar profesori'!AI24</f>
        <v>8a</v>
      </c>
      <c r="H26" s="2"/>
    </row>
    <row r="27" spans="1:8" x14ac:dyDescent="0.25">
      <c r="A27" s="2" t="str">
        <f>'orar profesori'!A25</f>
        <v>Haidau F</v>
      </c>
      <c r="B27" s="2">
        <f>'orar profesori'!AD25</f>
        <v>0</v>
      </c>
      <c r="C27" s="2" t="str">
        <f>'orar profesori'!AE25</f>
        <v>10a</v>
      </c>
      <c r="D27" s="2" t="str">
        <f>'orar profesori'!AF25</f>
        <v>7c</v>
      </c>
      <c r="E27" s="2" t="str">
        <f>'orar profesori'!AG25</f>
        <v>9b</v>
      </c>
      <c r="F27" s="2" t="str">
        <f>'orar profesori'!AH25</f>
        <v>8a</v>
      </c>
      <c r="G27" s="2" t="str">
        <f>'orar profesori'!AI25</f>
        <v>7a</v>
      </c>
      <c r="H27" s="2"/>
    </row>
    <row r="28" spans="1:8" x14ac:dyDescent="0.25">
      <c r="A28" s="2" t="str">
        <f>'orar profesori'!A26</f>
        <v>Antonescu</v>
      </c>
      <c r="B28" s="2">
        <f>'orar profesori'!AD26</f>
        <v>0</v>
      </c>
      <c r="C28" s="2">
        <f>'orar profesori'!AE26</f>
        <v>0</v>
      </c>
      <c r="D28" s="2">
        <f>'orar profesori'!AF26</f>
        <v>0</v>
      </c>
      <c r="E28" s="2">
        <f>'orar profesori'!AG26</f>
        <v>0</v>
      </c>
      <c r="F28" s="2">
        <f>'orar profesori'!AH26</f>
        <v>0</v>
      </c>
      <c r="G28" s="2">
        <f>'orar profesori'!AI26</f>
        <v>0</v>
      </c>
      <c r="H28" s="2"/>
    </row>
    <row r="29" spans="1:8" x14ac:dyDescent="0.25">
      <c r="A29" s="2" t="str">
        <f>'orar profesori'!A27</f>
        <v>Ivan</v>
      </c>
      <c r="B29" s="2">
        <f>'orar profesori'!AD27</f>
        <v>0</v>
      </c>
      <c r="C29" s="2">
        <f>'orar profesori'!AE27</f>
        <v>0</v>
      </c>
      <c r="D29" s="2">
        <f>'orar profesori'!AF27</f>
        <v>0</v>
      </c>
      <c r="E29" s="2">
        <f>'orar profesori'!AG27</f>
        <v>0</v>
      </c>
      <c r="F29" s="2">
        <f>'orar profesori'!AH27</f>
        <v>0</v>
      </c>
      <c r="G29" s="2">
        <f>'orar profesori'!AI27</f>
        <v>0</v>
      </c>
      <c r="H29" s="2"/>
    </row>
    <row r="30" spans="1:8" x14ac:dyDescent="0.25">
      <c r="A30" s="2" t="str">
        <f>'orar profesori'!A28</f>
        <v>Caba</v>
      </c>
      <c r="B30" s="2">
        <f>'orar profesori'!AD28</f>
        <v>0</v>
      </c>
      <c r="C30" s="2">
        <f>'orar profesori'!AE28</f>
        <v>0</v>
      </c>
      <c r="D30" s="2">
        <f>'orar profesori'!AF28</f>
        <v>0</v>
      </c>
      <c r="E30" s="2">
        <f>'orar profesori'!AG28</f>
        <v>0</v>
      </c>
      <c r="F30" s="2">
        <f>'orar profesori'!AH28</f>
        <v>0</v>
      </c>
      <c r="G30" s="2">
        <f>'orar profesori'!AI28</f>
        <v>0</v>
      </c>
      <c r="H30" s="2"/>
    </row>
    <row r="31" spans="1:8" x14ac:dyDescent="0.25">
      <c r="A31" s="2" t="str">
        <f>'orar profesori'!A29</f>
        <v>Chisiu</v>
      </c>
      <c r="B31" s="2" t="str">
        <f>'orar profesori'!AD29</f>
        <v>11a</v>
      </c>
      <c r="C31" s="2" t="str">
        <f>'orar profesori'!AE29</f>
        <v>12a</v>
      </c>
      <c r="D31" s="2" t="str">
        <f>'orar profesori'!AF29</f>
        <v>10a</v>
      </c>
      <c r="E31" s="2" t="str">
        <f>'orar profesori'!AG29</f>
        <v>6c</v>
      </c>
      <c r="F31" s="2" t="str">
        <f>'orar profesori'!AH29</f>
        <v>6c</v>
      </c>
      <c r="G31" s="2">
        <f>'orar profesori'!AI29</f>
        <v>0</v>
      </c>
      <c r="H31" s="2"/>
    </row>
    <row r="32" spans="1:8" x14ac:dyDescent="0.25">
      <c r="A32" s="2" t="str">
        <f>'orar profesori'!A30</f>
        <v>Rusu</v>
      </c>
      <c r="B32" s="2" t="str">
        <f>'orar profesori'!AD30</f>
        <v>5b</v>
      </c>
      <c r="C32" s="2" t="str">
        <f>'orar profesori'!AE30</f>
        <v>8a</v>
      </c>
      <c r="D32" s="2" t="str">
        <f>'orar profesori'!AF30</f>
        <v>9a</v>
      </c>
      <c r="E32" s="2" t="str">
        <f>'orar profesori'!AG30</f>
        <v>7b</v>
      </c>
      <c r="F32" s="2">
        <f>'orar profesori'!AH30</f>
        <v>0</v>
      </c>
      <c r="G32" s="2">
        <f>'orar profesori'!AI30</f>
        <v>0</v>
      </c>
      <c r="H32" s="2"/>
    </row>
    <row r="33" spans="1:8" x14ac:dyDescent="0.25">
      <c r="A33" s="2" t="str">
        <f>'orar profesori'!A31</f>
        <v>Coita</v>
      </c>
      <c r="B33" s="2">
        <f>'orar profesori'!AD31</f>
        <v>0</v>
      </c>
      <c r="C33" s="2">
        <f>'orar profesori'!AE31</f>
        <v>0</v>
      </c>
      <c r="D33" s="2">
        <f>'orar profesori'!AF31</f>
        <v>0</v>
      </c>
      <c r="E33" s="2" t="str">
        <f>'orar profesori'!AG31</f>
        <v>6a</v>
      </c>
      <c r="F33" s="2" t="str">
        <f>'orar profesori'!AH31</f>
        <v>6b</v>
      </c>
      <c r="G33" s="2">
        <f>'orar profesori'!AI31</f>
        <v>0</v>
      </c>
      <c r="H33" s="2"/>
    </row>
    <row r="34" spans="1:8" x14ac:dyDescent="0.25">
      <c r="A34" s="2" t="str">
        <f>'orar profesori'!A32</f>
        <v>Hodut</v>
      </c>
      <c r="B34" s="2" t="str">
        <f>'orar profesori'!AD32</f>
        <v>12a</v>
      </c>
      <c r="C34" s="2" t="str">
        <f>'orar profesori'!AE32</f>
        <v>9a</v>
      </c>
      <c r="D34" s="2" t="str">
        <f>'orar profesori'!AF32</f>
        <v>11a</v>
      </c>
      <c r="E34" s="2">
        <f>'orar profesori'!AG32</f>
        <v>0</v>
      </c>
      <c r="F34" s="2">
        <f>'orar profesori'!AH32</f>
        <v>0</v>
      </c>
      <c r="G34" s="2">
        <f>'orar profesori'!AI32</f>
        <v>0</v>
      </c>
      <c r="H34" s="2"/>
    </row>
    <row r="35" spans="1:8" x14ac:dyDescent="0.25">
      <c r="A35" s="2" t="str">
        <f>'orar profesori'!A33</f>
        <v>Ban F</v>
      </c>
      <c r="B35" s="2">
        <f>'orar profesori'!AD33</f>
        <v>0</v>
      </c>
      <c r="C35" s="2" t="str">
        <f>'orar profesori'!AE33</f>
        <v>7c</v>
      </c>
      <c r="D35" s="2" t="str">
        <f>'orar profesori'!AF33</f>
        <v>6b</v>
      </c>
      <c r="E35" s="2" t="str">
        <f>'orar profesori'!AG33</f>
        <v>8a</v>
      </c>
      <c r="F35" s="2" t="str">
        <f>'orar profesori'!AH33</f>
        <v>6a</v>
      </c>
      <c r="G35" s="2" t="str">
        <f>'orar profesori'!AI33</f>
        <v>7b</v>
      </c>
      <c r="H35" s="2"/>
    </row>
    <row r="36" spans="1:8" x14ac:dyDescent="0.25">
      <c r="A36" s="2" t="str">
        <f>'orar profesori'!A34</f>
        <v>Centea I</v>
      </c>
      <c r="B36" s="2">
        <f>'orar profesori'!AD34</f>
        <v>0</v>
      </c>
      <c r="C36" s="2">
        <f>'orar profesori'!AE34</f>
        <v>0</v>
      </c>
      <c r="D36" s="2">
        <f>'orar profesori'!AF34</f>
        <v>0</v>
      </c>
      <c r="E36" s="2">
        <f>'orar profesori'!AG34</f>
        <v>0</v>
      </c>
      <c r="F36" s="2">
        <f>'orar profesori'!AH34</f>
        <v>0</v>
      </c>
      <c r="G36" s="2">
        <f>'orar profesori'!AI34</f>
        <v>0</v>
      </c>
      <c r="H36" s="2"/>
    </row>
    <row r="37" spans="1:8" x14ac:dyDescent="0.25">
      <c r="A37" s="2" t="str">
        <f>'orar profesori'!A35</f>
        <v>Florut</v>
      </c>
      <c r="B37" s="2" t="str">
        <f>'orar profesori'!AD35</f>
        <v>12b</v>
      </c>
      <c r="C37" s="2" t="str">
        <f>'orar profesori'!AE35</f>
        <v>10b</v>
      </c>
      <c r="D37" s="2" t="str">
        <f>'orar profesori'!AF35</f>
        <v>10b</v>
      </c>
      <c r="E37" s="2" t="str">
        <f>'orar profesori'!AG35</f>
        <v>11b</v>
      </c>
      <c r="F37" s="2" t="str">
        <f>'orar profesori'!AH35</f>
        <v>12b</v>
      </c>
      <c r="G37" s="2" t="str">
        <f>'orar profesori'!AI35</f>
        <v>9b</v>
      </c>
      <c r="H37" s="2"/>
    </row>
    <row r="38" spans="1:8" x14ac:dyDescent="0.25">
      <c r="A38" s="2" t="str">
        <f>'orar profesori'!A36</f>
        <v>Haidau I</v>
      </c>
      <c r="B38" s="2" t="str">
        <f>'orar profesori'!AD36</f>
        <v>7b</v>
      </c>
      <c r="C38" s="2">
        <f>'orar profesori'!AE36</f>
        <v>0</v>
      </c>
      <c r="D38" s="2">
        <f>'orar profesori'!AF36</f>
        <v>0</v>
      </c>
      <c r="E38" s="2" t="str">
        <f>'orar profesori'!AG36</f>
        <v>7a</v>
      </c>
      <c r="F38" s="2" t="str">
        <f>'orar profesori'!AH36</f>
        <v>7c</v>
      </c>
      <c r="G38" s="2">
        <f>'orar profesori'!AI36</f>
        <v>0</v>
      </c>
      <c r="H38" s="2"/>
    </row>
    <row r="39" spans="1:8" x14ac:dyDescent="0.25">
      <c r="A39" s="2" t="str">
        <f>'orar profesori'!A37</f>
        <v xml:space="preserve">Luca </v>
      </c>
      <c r="B39" s="2">
        <f>'orar profesori'!AD37</f>
        <v>0</v>
      </c>
      <c r="C39" s="2">
        <f>'orar profesori'!AE37</f>
        <v>0</v>
      </c>
      <c r="D39" s="2">
        <f>'orar profesori'!AF37</f>
        <v>0</v>
      </c>
      <c r="E39" s="2">
        <f>'orar profesori'!AG37</f>
        <v>0</v>
      </c>
      <c r="F39" s="2">
        <f>'orar profesori'!AH37</f>
        <v>0</v>
      </c>
      <c r="G39" s="2">
        <f>'orar profesori'!AI37</f>
        <v>0</v>
      </c>
      <c r="H39" s="2"/>
    </row>
    <row r="40" spans="1:8" x14ac:dyDescent="0.25">
      <c r="A40" s="2" t="str">
        <f>'orar profesori'!A38</f>
        <v>Bitis</v>
      </c>
      <c r="B40" s="2" t="str">
        <f>'orar profesori'!AD38</f>
        <v>7c</v>
      </c>
      <c r="C40" s="2" t="str">
        <f>'orar profesori'!AE38</f>
        <v>5a</v>
      </c>
      <c r="D40" s="2" t="str">
        <f>'orar profesori'!AF38</f>
        <v>7a</v>
      </c>
      <c r="E40" s="2" t="str">
        <f>'orar profesori'!AG38</f>
        <v>7c</v>
      </c>
      <c r="F40" s="2" t="str">
        <f>'orar profesori'!AH38</f>
        <v>11b</v>
      </c>
      <c r="G40" s="2" t="str">
        <f>'orar profesori'!AI38</f>
        <v>10b</v>
      </c>
      <c r="H40" s="2"/>
    </row>
    <row r="41" spans="1:8" x14ac:dyDescent="0.25">
      <c r="A41" s="2">
        <f>'orar profesori'!A39</f>
        <v>0</v>
      </c>
      <c r="B41" s="2">
        <f>'orar profesori'!AD39</f>
        <v>0</v>
      </c>
      <c r="C41" s="2">
        <f>'orar profesori'!AE39</f>
        <v>0</v>
      </c>
      <c r="D41" s="2">
        <f>'orar profesori'!AF39</f>
        <v>0</v>
      </c>
      <c r="E41" s="2">
        <f>'orar profesori'!AG39</f>
        <v>0</v>
      </c>
      <c r="F41" s="2">
        <f>'orar profesori'!AH39</f>
        <v>0</v>
      </c>
      <c r="G41" s="2">
        <f>'orar profesori'!AI39</f>
        <v>0</v>
      </c>
      <c r="H41" s="2"/>
    </row>
    <row r="42" spans="1:8" x14ac:dyDescent="0.25">
      <c r="A42" s="2">
        <f>'orar profesori'!A40</f>
        <v>0</v>
      </c>
      <c r="B42" s="2">
        <f>'orar profesori'!AD40</f>
        <v>0</v>
      </c>
      <c r="C42" s="2">
        <f>'orar profesori'!AE40</f>
        <v>0</v>
      </c>
      <c r="D42" s="2">
        <f>'orar profesori'!AF40</f>
        <v>0</v>
      </c>
      <c r="E42" s="2">
        <f>'orar profesori'!AG40</f>
        <v>0</v>
      </c>
      <c r="F42" s="2">
        <f>'orar profesori'!AH40</f>
        <v>0</v>
      </c>
      <c r="G42" s="2">
        <f>'orar profesori'!AI40</f>
        <v>0</v>
      </c>
      <c r="H42" s="2"/>
    </row>
    <row r="43" spans="1:8" x14ac:dyDescent="0.25">
      <c r="A43" s="2">
        <f>'orar profesori'!A41</f>
        <v>0</v>
      </c>
      <c r="B43" s="2">
        <f>'orar profesori'!AD41</f>
        <v>0</v>
      </c>
      <c r="C43" s="2">
        <f>'orar profesori'!AE41</f>
        <v>0</v>
      </c>
      <c r="D43" s="2">
        <f>'orar profesori'!AF41</f>
        <v>0</v>
      </c>
      <c r="E43" s="2">
        <f>'orar profesori'!AG41</f>
        <v>0</v>
      </c>
      <c r="F43" s="2">
        <f>'orar profesori'!AH41</f>
        <v>0</v>
      </c>
      <c r="G43" s="2">
        <f>'orar profesori'!AI41</f>
        <v>0</v>
      </c>
      <c r="H43" s="2"/>
    </row>
    <row r="44" spans="1:8" x14ac:dyDescent="0.25">
      <c r="A44" s="2">
        <f>'orar profesori'!A42</f>
        <v>0</v>
      </c>
      <c r="B44" s="2">
        <f>'orar profesori'!AD42</f>
        <v>0</v>
      </c>
      <c r="C44" s="2">
        <f>'orar profesori'!AE42</f>
        <v>0</v>
      </c>
      <c r="D44" s="2">
        <f>'orar profesori'!AF42</f>
        <v>0</v>
      </c>
      <c r="E44" s="2">
        <f>'orar profesori'!AG42</f>
        <v>0</v>
      </c>
      <c r="F44" s="2">
        <f>'orar profesori'!AH42</f>
        <v>0</v>
      </c>
      <c r="G44" s="2">
        <f>'orar profesori'!AI42</f>
        <v>0</v>
      </c>
      <c r="H44" s="2"/>
    </row>
    <row r="45" spans="1:8" x14ac:dyDescent="0.25">
      <c r="A45" s="2">
        <f>'orar profesori'!A43</f>
        <v>0</v>
      </c>
      <c r="B45" s="2">
        <f>'orar profesori'!AD43</f>
        <v>0</v>
      </c>
      <c r="C45" s="2">
        <f>'orar profesori'!AE43</f>
        <v>0</v>
      </c>
      <c r="D45" s="2">
        <f>'orar profesori'!AF43</f>
        <v>0</v>
      </c>
      <c r="E45" s="2">
        <f>'orar profesori'!AG43</f>
        <v>0</v>
      </c>
      <c r="F45" s="2">
        <f>'orar profesori'!AH43</f>
        <v>0</v>
      </c>
      <c r="G45" s="2">
        <f>'orar profesori'!AI43</f>
        <v>0</v>
      </c>
      <c r="H45" s="2"/>
    </row>
    <row r="46" spans="1:8" x14ac:dyDescent="0.25">
      <c r="A46" s="2">
        <f>'orar profesori'!A44</f>
        <v>0</v>
      </c>
      <c r="B46" s="2">
        <f>'orar profesori'!AD44</f>
        <v>0</v>
      </c>
      <c r="C46" s="2">
        <f>'orar profesori'!AE44</f>
        <v>0</v>
      </c>
      <c r="D46" s="2">
        <f>'orar profesori'!AF44</f>
        <v>0</v>
      </c>
      <c r="E46" s="2">
        <f>'orar profesori'!AG44</f>
        <v>0</v>
      </c>
      <c r="F46" s="2">
        <f>'orar profesori'!AH44</f>
        <v>0</v>
      </c>
      <c r="G46" s="2">
        <f>'orar profesori'!AI44</f>
        <v>0</v>
      </c>
      <c r="H46" s="2"/>
    </row>
    <row r="47" spans="1:8" x14ac:dyDescent="0.25">
      <c r="A47" s="2">
        <f>'orar profesori'!A45</f>
        <v>0</v>
      </c>
      <c r="B47" s="2">
        <f>'orar profesori'!AD45</f>
        <v>0</v>
      </c>
      <c r="C47" s="2">
        <f>'orar profesori'!AE45</f>
        <v>0</v>
      </c>
      <c r="D47" s="2">
        <f>'orar profesori'!AF45</f>
        <v>0</v>
      </c>
      <c r="E47" s="2">
        <f>'orar profesori'!AG45</f>
        <v>0</v>
      </c>
      <c r="F47" s="2">
        <f>'orar profesori'!AH45</f>
        <v>0</v>
      </c>
      <c r="G47" s="2">
        <f>'orar profesori'!AI45</f>
        <v>0</v>
      </c>
      <c r="H47" s="2"/>
    </row>
    <row r="48" spans="1:8" x14ac:dyDescent="0.25">
      <c r="A48" s="2">
        <f>'orar profesori'!A46</f>
        <v>0</v>
      </c>
      <c r="B48" s="2">
        <f>'orar profesori'!AD46</f>
        <v>0</v>
      </c>
      <c r="C48" s="2">
        <f>'orar profesori'!AE46</f>
        <v>0</v>
      </c>
      <c r="D48" s="2">
        <f>'orar profesori'!AF46</f>
        <v>0</v>
      </c>
      <c r="E48" s="2">
        <f>'orar profesori'!AG46</f>
        <v>0</v>
      </c>
      <c r="F48" s="2">
        <f>'orar profesori'!AH46</f>
        <v>0</v>
      </c>
      <c r="G48" s="2">
        <f>'orar profesori'!AI46</f>
        <v>0</v>
      </c>
      <c r="H48" s="2"/>
    </row>
    <row r="49" spans="1:13" x14ac:dyDescent="0.25">
      <c r="A49" s="2">
        <f>'orar profesori'!A47</f>
        <v>0</v>
      </c>
      <c r="B49" s="2">
        <f>'orar profesori'!AD47</f>
        <v>0</v>
      </c>
      <c r="C49" s="2">
        <f>'orar profesori'!AE47</f>
        <v>0</v>
      </c>
      <c r="D49" s="2">
        <f>'orar profesori'!AF47</f>
        <v>0</v>
      </c>
      <c r="E49" s="2">
        <f>'orar profesori'!AG47</f>
        <v>0</v>
      </c>
      <c r="F49" s="2">
        <f>'orar profesori'!AH47</f>
        <v>0</v>
      </c>
      <c r="G49" s="2">
        <f>'orar profesori'!AI47</f>
        <v>0</v>
      </c>
      <c r="H49" s="2"/>
    </row>
    <row r="50" spans="1:13" x14ac:dyDescent="0.25">
      <c r="A50" s="2">
        <f>'orar profesori'!A48</f>
        <v>0</v>
      </c>
      <c r="B50" s="2">
        <f>'orar profesori'!AD48</f>
        <v>0</v>
      </c>
      <c r="C50" s="2">
        <f>'orar profesori'!AE48</f>
        <v>0</v>
      </c>
      <c r="D50" s="2">
        <f>'orar profesori'!AF48</f>
        <v>0</v>
      </c>
      <c r="E50" s="2">
        <f>'orar profesori'!AG48</f>
        <v>0</v>
      </c>
      <c r="F50" s="2">
        <f>'orar profesori'!AH48</f>
        <v>0</v>
      </c>
      <c r="G50" s="2">
        <f>'orar profesori'!AI48</f>
        <v>0</v>
      </c>
      <c r="H50" s="2"/>
    </row>
    <row r="51" spans="1:13" x14ac:dyDescent="0.25">
      <c r="A51" s="2">
        <f>'orar profesori'!A49</f>
        <v>0</v>
      </c>
      <c r="B51" s="2">
        <f>'orar profesori'!AD49</f>
        <v>0</v>
      </c>
      <c r="C51" s="2">
        <f>'orar profesori'!AE49</f>
        <v>0</v>
      </c>
      <c r="D51" s="2">
        <f>'orar profesori'!AF49</f>
        <v>0</v>
      </c>
      <c r="E51" s="2">
        <f>'orar profesori'!AG49</f>
        <v>0</v>
      </c>
      <c r="F51" s="2">
        <f>'orar profesori'!AH49</f>
        <v>0</v>
      </c>
      <c r="G51" s="2">
        <f>'orar profesori'!AI49</f>
        <v>0</v>
      </c>
      <c r="H51" s="2"/>
    </row>
    <row r="52" spans="1:13" x14ac:dyDescent="0.25">
      <c r="A52" s="2">
        <f>'orar profesori'!A50</f>
        <v>0</v>
      </c>
      <c r="B52" s="2">
        <f>'orar profesori'!AD50</f>
        <v>0</v>
      </c>
      <c r="C52" s="2">
        <f>'orar profesori'!AE50</f>
        <v>0</v>
      </c>
      <c r="D52" s="2">
        <f>'orar profesori'!AF50</f>
        <v>0</v>
      </c>
      <c r="E52" s="2">
        <f>'orar profesori'!AG50</f>
        <v>0</v>
      </c>
      <c r="F52" s="2">
        <f>'orar profesori'!AH50</f>
        <v>0</v>
      </c>
      <c r="G52" s="2">
        <f>'orar profesori'!AI50</f>
        <v>0</v>
      </c>
      <c r="H52" s="2"/>
    </row>
    <row r="53" spans="1:13" x14ac:dyDescent="0.25">
      <c r="A53" s="2">
        <f>'orar profesori'!A51</f>
        <v>0</v>
      </c>
      <c r="B53" s="2">
        <f>'orar profesori'!AD51</f>
        <v>0</v>
      </c>
      <c r="C53" s="2">
        <f>'orar profesori'!AE51</f>
        <v>0</v>
      </c>
      <c r="D53" s="2">
        <f>'orar profesori'!AF51</f>
        <v>0</v>
      </c>
      <c r="E53" s="2">
        <f>'orar profesori'!AG51</f>
        <v>0</v>
      </c>
      <c r="F53" s="2">
        <f>'orar profesori'!AH51</f>
        <v>0</v>
      </c>
      <c r="G53" s="2">
        <f>'orar profesori'!AI51</f>
        <v>0</v>
      </c>
      <c r="H53" s="2"/>
    </row>
    <row r="54" spans="1:13" x14ac:dyDescent="0.25">
      <c r="A54" s="2">
        <f>'orar profesori'!A52</f>
        <v>0</v>
      </c>
      <c r="B54" s="2">
        <f>'orar profesori'!AD52</f>
        <v>0</v>
      </c>
      <c r="C54" s="2">
        <f>'orar profesori'!AE52</f>
        <v>0</v>
      </c>
      <c r="D54" s="2">
        <f>'orar profesori'!AF52</f>
        <v>0</v>
      </c>
      <c r="E54" s="2">
        <f>'orar profesori'!AG52</f>
        <v>0</v>
      </c>
      <c r="F54" s="2">
        <f>'orar profesori'!AH52</f>
        <v>0</v>
      </c>
      <c r="G54" s="2">
        <f>'orar profesori'!AI52</f>
        <v>0</v>
      </c>
      <c r="H54" s="2"/>
    </row>
    <row r="55" spans="1:13" x14ac:dyDescent="0.25">
      <c r="A55" s="2">
        <f>'orar profesori'!A53</f>
        <v>0</v>
      </c>
      <c r="B55" s="2">
        <f>'orar profesori'!AD53</f>
        <v>0</v>
      </c>
      <c r="C55" s="2">
        <f>'orar profesori'!AE53</f>
        <v>0</v>
      </c>
      <c r="D55" s="2">
        <f>'orar profesori'!AF53</f>
        <v>0</v>
      </c>
      <c r="E55" s="2">
        <f>'orar profesori'!AG53</f>
        <v>0</v>
      </c>
      <c r="F55" s="2">
        <f>'orar profesori'!AH53</f>
        <v>0</v>
      </c>
      <c r="G55" s="2">
        <f>'orar profesori'!AI53</f>
        <v>0</v>
      </c>
      <c r="H55" s="2"/>
    </row>
    <row r="56" spans="1:13" x14ac:dyDescent="0.25">
      <c r="A56" s="2">
        <f>'orar profesori'!A54</f>
        <v>0</v>
      </c>
      <c r="B56" s="2">
        <f>'orar profesori'!AD54</f>
        <v>0</v>
      </c>
      <c r="C56" s="2">
        <f>'orar profesori'!AE54</f>
        <v>0</v>
      </c>
      <c r="D56" s="2">
        <f>'orar profesori'!AF54</f>
        <v>0</v>
      </c>
      <c r="E56" s="2">
        <f>'orar profesori'!AG54</f>
        <v>0</v>
      </c>
      <c r="F56" s="2">
        <f>'orar profesori'!AH54</f>
        <v>0</v>
      </c>
      <c r="G56" s="2">
        <f>'orar profesori'!AI54</f>
        <v>0</v>
      </c>
      <c r="H56" s="2"/>
    </row>
    <row r="57" spans="1:13" x14ac:dyDescent="0.25">
      <c r="A57" s="2">
        <f>'orar profesori'!A55</f>
        <v>0</v>
      </c>
      <c r="B57" s="2">
        <f>'orar profesori'!AD55</f>
        <v>0</v>
      </c>
      <c r="C57" s="2">
        <f>'orar profesori'!AE55</f>
        <v>0</v>
      </c>
      <c r="D57" s="2">
        <f>'orar profesori'!AF55</f>
        <v>0</v>
      </c>
      <c r="E57" s="2">
        <f>'orar profesori'!AG55</f>
        <v>0</v>
      </c>
      <c r="F57" s="2">
        <f>'orar profesori'!AH55</f>
        <v>0</v>
      </c>
      <c r="G57" s="2">
        <f>'orar profesori'!AI55</f>
        <v>0</v>
      </c>
      <c r="H57" s="3"/>
      <c r="I57" s="6"/>
      <c r="J57" s="6"/>
      <c r="K57" s="6"/>
      <c r="L57" s="6"/>
      <c r="M57" s="6"/>
    </row>
    <row r="58" spans="1:13" x14ac:dyDescent="0.25">
      <c r="A58" s="2">
        <f>'orar profesori'!A56</f>
        <v>0</v>
      </c>
      <c r="B58" s="2">
        <f>'orar profesori'!AD56</f>
        <v>0</v>
      </c>
      <c r="C58" s="2">
        <f>'orar profesori'!AE56</f>
        <v>0</v>
      </c>
      <c r="D58" s="2">
        <f>'orar profesori'!AF56</f>
        <v>0</v>
      </c>
      <c r="E58" s="2">
        <f>'orar profesori'!AG56</f>
        <v>0</v>
      </c>
      <c r="F58" s="2">
        <f>'orar profesori'!AH56</f>
        <v>0</v>
      </c>
      <c r="G58" s="2">
        <f>'orar profesori'!AI56</f>
        <v>0</v>
      </c>
      <c r="H58" s="3"/>
      <c r="I58" s="6"/>
      <c r="J58" s="6"/>
      <c r="K58" s="6"/>
      <c r="L58" s="6"/>
      <c r="M58" s="6"/>
    </row>
    <row r="59" spans="1:13" x14ac:dyDescent="0.25">
      <c r="A59" s="2">
        <f>'orar profesori'!A57</f>
        <v>0</v>
      </c>
      <c r="B59" s="2">
        <f>'orar profesori'!AD57</f>
        <v>0</v>
      </c>
      <c r="C59" s="2">
        <f>'orar profesori'!AE57</f>
        <v>0</v>
      </c>
      <c r="D59" s="2">
        <f>'orar profesori'!AF57</f>
        <v>0</v>
      </c>
      <c r="E59" s="2">
        <f>'orar profesori'!AG57</f>
        <v>0</v>
      </c>
      <c r="F59" s="2">
        <f>'orar profesori'!AH57</f>
        <v>0</v>
      </c>
      <c r="G59" s="2">
        <f>'orar profesori'!AI57</f>
        <v>0</v>
      </c>
      <c r="H59" s="3"/>
      <c r="I59" s="6"/>
      <c r="J59" s="6"/>
      <c r="K59" s="6"/>
      <c r="L59" s="6"/>
      <c r="M59" s="6"/>
    </row>
    <row r="60" spans="1:13" x14ac:dyDescent="0.25">
      <c r="A60" s="2">
        <f>'orar profesori'!A58</f>
        <v>0</v>
      </c>
      <c r="B60" s="2">
        <f>'orar profesori'!AD58</f>
        <v>0</v>
      </c>
      <c r="C60" s="2">
        <f>'orar profesori'!AE58</f>
        <v>0</v>
      </c>
      <c r="D60" s="2">
        <f>'orar profesori'!AF58</f>
        <v>0</v>
      </c>
      <c r="E60" s="2">
        <f>'orar profesori'!AG58</f>
        <v>0</v>
      </c>
      <c r="F60" s="2">
        <f>'orar profesori'!AH58</f>
        <v>0</v>
      </c>
      <c r="G60" s="2">
        <f>'orar profesori'!AI58</f>
        <v>0</v>
      </c>
      <c r="H60" s="3"/>
      <c r="I60" s="6"/>
      <c r="J60" s="6"/>
      <c r="K60" s="6"/>
      <c r="L60" s="6"/>
      <c r="M60" s="6"/>
    </row>
    <row r="61" spans="1:13" x14ac:dyDescent="0.25">
      <c r="A61" s="2">
        <f>'orar profesori'!A59</f>
        <v>0</v>
      </c>
      <c r="B61" s="2">
        <f>'orar profesori'!AD59</f>
        <v>0</v>
      </c>
      <c r="C61" s="2">
        <f>'orar profesori'!AE59</f>
        <v>0</v>
      </c>
      <c r="D61" s="2">
        <f>'orar profesori'!AF59</f>
        <v>0</v>
      </c>
      <c r="E61" s="2">
        <f>'orar profesori'!AG59</f>
        <v>0</v>
      </c>
      <c r="F61" s="2">
        <f>'orar profesori'!AH59</f>
        <v>0</v>
      </c>
      <c r="G61" s="2">
        <f>'orar profesori'!AI59</f>
        <v>0</v>
      </c>
      <c r="H61" s="3"/>
      <c r="I61" s="6"/>
      <c r="J61" s="6"/>
      <c r="K61" s="6"/>
      <c r="L61" s="6"/>
      <c r="M61" s="6"/>
    </row>
    <row r="62" spans="1:13" x14ac:dyDescent="0.25">
      <c r="A62" s="7"/>
      <c r="B62" s="3"/>
      <c r="C62" s="3"/>
      <c r="D62" s="3"/>
      <c r="E62" s="3"/>
      <c r="F62" s="3"/>
      <c r="G62" s="3"/>
      <c r="H62" s="3"/>
      <c r="I62" s="6"/>
      <c r="J62" s="6"/>
      <c r="K62" s="6"/>
      <c r="L62" s="6"/>
      <c r="M62" s="6"/>
    </row>
    <row r="63" spans="1:13" x14ac:dyDescent="0.25">
      <c r="A63" s="7"/>
      <c r="B63" s="3"/>
      <c r="C63" s="3"/>
      <c r="D63" s="3"/>
      <c r="E63" s="3"/>
      <c r="F63" s="3"/>
      <c r="G63" s="3"/>
      <c r="H63" s="3"/>
      <c r="I63" s="6"/>
      <c r="J63" s="6"/>
      <c r="K63" s="6"/>
      <c r="L63" s="6"/>
      <c r="M63" s="6"/>
    </row>
    <row r="64" spans="1:13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6" spans="9:16" x14ac:dyDescent="0.25">
      <c r="I66" s="51"/>
      <c r="J66" s="4">
        <v>8</v>
      </c>
      <c r="K66" s="4">
        <v>9</v>
      </c>
      <c r="L66" s="4">
        <v>10</v>
      </c>
      <c r="M66" s="4">
        <v>11</v>
      </c>
      <c r="N66" s="4">
        <v>12</v>
      </c>
      <c r="O66" s="4">
        <v>13</v>
      </c>
      <c r="P66" s="4">
        <v>14</v>
      </c>
    </row>
    <row r="67" spans="9:16" ht="30" customHeight="1" x14ac:dyDescent="0.25">
      <c r="I67" s="4" t="s">
        <v>32</v>
      </c>
      <c r="J67" s="4" t="str">
        <f>INDEX($A$5:$A$65,MATCH($I67,B$5:B$65,0),1)</f>
        <v>Florut</v>
      </c>
      <c r="K67" s="4" t="str">
        <f t="shared" ref="K67:O82" si="0">INDEX($A$5:$A$65,MATCH($I67,C$5:C$65,0),1)</f>
        <v>Ferician</v>
      </c>
      <c r="L67" s="4" t="str">
        <f t="shared" si="0"/>
        <v>Oros</v>
      </c>
      <c r="M67" s="4" t="str">
        <f t="shared" si="0"/>
        <v>Cipleu</v>
      </c>
      <c r="N67" s="4" t="str">
        <f t="shared" si="0"/>
        <v>Florut</v>
      </c>
      <c r="O67" s="4" t="str">
        <f t="shared" si="0"/>
        <v>Ile</v>
      </c>
      <c r="P67" s="4"/>
    </row>
    <row r="68" spans="9:16" ht="30" customHeight="1" x14ac:dyDescent="0.25">
      <c r="I68" s="4" t="s">
        <v>37</v>
      </c>
      <c r="J68" s="4" t="str">
        <f t="shared" ref="J68:O86" si="1">INDEX($A$5:$A$65,MATCH($I68,B$5:B$65,0),1)</f>
        <v>Hodut</v>
      </c>
      <c r="K68" s="4" t="str">
        <f t="shared" si="0"/>
        <v>Chisiu</v>
      </c>
      <c r="L68" s="4" t="str">
        <f t="shared" si="0"/>
        <v>Cozma</v>
      </c>
      <c r="M68" s="4" t="str">
        <f t="shared" si="0"/>
        <v>Bondor</v>
      </c>
      <c r="N68" s="4" t="str">
        <f t="shared" si="0"/>
        <v>Romanet</v>
      </c>
      <c r="O68" s="4" t="e">
        <f t="shared" si="0"/>
        <v>#N/A</v>
      </c>
      <c r="P68" s="4"/>
    </row>
    <row r="69" spans="9:16" ht="30" customHeight="1" x14ac:dyDescent="0.25">
      <c r="I69" s="4" t="s">
        <v>34</v>
      </c>
      <c r="J69" s="4" t="str">
        <f t="shared" si="1"/>
        <v>Cipleu</v>
      </c>
      <c r="K69" s="4" t="str">
        <f t="shared" si="0"/>
        <v>Centea L</v>
      </c>
      <c r="L69" s="4" t="str">
        <f t="shared" si="0"/>
        <v>Prodescu</v>
      </c>
      <c r="M69" s="4" t="str">
        <f t="shared" si="0"/>
        <v>Florut</v>
      </c>
      <c r="N69" s="4" t="str">
        <f t="shared" si="0"/>
        <v>Bitis</v>
      </c>
      <c r="O69" s="4" t="str">
        <f t="shared" si="0"/>
        <v>Costolas</v>
      </c>
      <c r="P69" s="4"/>
    </row>
    <row r="70" spans="9:16" ht="30" customHeight="1" x14ac:dyDescent="0.25">
      <c r="I70" s="4" t="s">
        <v>29</v>
      </c>
      <c r="J70" s="4" t="str">
        <f t="shared" si="1"/>
        <v>Chisiu</v>
      </c>
      <c r="K70" s="4" t="str">
        <f t="shared" si="0"/>
        <v>Bondor</v>
      </c>
      <c r="L70" s="4" t="str">
        <f t="shared" si="0"/>
        <v>Hodut</v>
      </c>
      <c r="M70" s="4" t="str">
        <f t="shared" si="0"/>
        <v>Centea L</v>
      </c>
      <c r="N70" s="4" t="str">
        <f t="shared" si="0"/>
        <v>Medrea</v>
      </c>
      <c r="O70" s="4" t="str">
        <f t="shared" si="0"/>
        <v>Romanet</v>
      </c>
      <c r="P70" s="4"/>
    </row>
    <row r="71" spans="9:16" ht="30" customHeight="1" x14ac:dyDescent="0.25">
      <c r="I71" s="4" t="s">
        <v>28</v>
      </c>
      <c r="J71" s="4" t="str">
        <f t="shared" si="1"/>
        <v>Junc</v>
      </c>
      <c r="K71" s="4" t="str">
        <f t="shared" si="0"/>
        <v>Florut</v>
      </c>
      <c r="L71" s="4" t="str">
        <f t="shared" si="0"/>
        <v>Florut</v>
      </c>
      <c r="M71" s="4" t="str">
        <f t="shared" si="0"/>
        <v>Oros</v>
      </c>
      <c r="N71" s="4" t="str">
        <f t="shared" si="0"/>
        <v>Cipleu</v>
      </c>
      <c r="O71" s="4" t="str">
        <f t="shared" si="0"/>
        <v>Bitis</v>
      </c>
      <c r="P71" s="4"/>
    </row>
    <row r="72" spans="9:16" ht="30" customHeight="1" x14ac:dyDescent="0.25">
      <c r="I72" s="4" t="s">
        <v>27</v>
      </c>
      <c r="J72" s="4" t="str">
        <f t="shared" si="1"/>
        <v>Tirla</v>
      </c>
      <c r="K72" s="4" t="str">
        <f t="shared" si="0"/>
        <v>Haidau F</v>
      </c>
      <c r="L72" s="4" t="str">
        <f t="shared" si="0"/>
        <v>Chisiu</v>
      </c>
      <c r="M72" s="4" t="str">
        <f t="shared" si="0"/>
        <v>Hodisan</v>
      </c>
      <c r="N72" s="4" t="str">
        <f t="shared" si="0"/>
        <v>Costolas</v>
      </c>
      <c r="O72" s="4" t="str">
        <f t="shared" si="0"/>
        <v>Medrea</v>
      </c>
      <c r="P72" s="4"/>
    </row>
    <row r="73" spans="9:16" ht="30" customHeight="1" x14ac:dyDescent="0.25">
      <c r="I73" s="4" t="s">
        <v>22</v>
      </c>
      <c r="J73" s="4" t="str">
        <f t="shared" si="1"/>
        <v>Copil</v>
      </c>
      <c r="K73" s="4" t="str">
        <f t="shared" si="0"/>
        <v>Tirla</v>
      </c>
      <c r="L73" s="4" t="str">
        <f t="shared" si="0"/>
        <v>Ferician</v>
      </c>
      <c r="M73" s="4" t="str">
        <f t="shared" si="0"/>
        <v>Haidau F</v>
      </c>
      <c r="N73" s="4" t="str">
        <f t="shared" si="0"/>
        <v>Oros</v>
      </c>
      <c r="O73" s="4" t="str">
        <f t="shared" si="0"/>
        <v>Florut</v>
      </c>
      <c r="P73" s="4"/>
    </row>
    <row r="74" spans="9:16" ht="30" customHeight="1" x14ac:dyDescent="0.25">
      <c r="I74" s="4" t="s">
        <v>21</v>
      </c>
      <c r="J74" s="4" t="str">
        <f t="shared" si="1"/>
        <v>Bondor</v>
      </c>
      <c r="K74" s="4" t="str">
        <f t="shared" si="0"/>
        <v>Hodut</v>
      </c>
      <c r="L74" s="4" t="str">
        <f t="shared" si="0"/>
        <v>Rusu</v>
      </c>
      <c r="M74" s="4" t="str">
        <f t="shared" si="0"/>
        <v>Medrea</v>
      </c>
      <c r="N74" s="4" t="str">
        <f t="shared" si="0"/>
        <v>Ile</v>
      </c>
      <c r="O74" s="4" t="str">
        <f t="shared" si="0"/>
        <v>Hodisan</v>
      </c>
      <c r="P74" s="4"/>
    </row>
    <row r="75" spans="9:16" ht="30" customHeight="1" x14ac:dyDescent="0.25">
      <c r="I75" s="4" t="s">
        <v>90</v>
      </c>
      <c r="J75" s="4" t="str">
        <f t="shared" si="1"/>
        <v>Hodisan</v>
      </c>
      <c r="K75" s="4" t="str">
        <f t="shared" si="0"/>
        <v>Firezar</v>
      </c>
      <c r="L75" s="4" t="str">
        <f t="shared" si="0"/>
        <v>Firezar</v>
      </c>
      <c r="M75" s="4" t="str">
        <f t="shared" si="0"/>
        <v>Bota</v>
      </c>
      <c r="N75" s="4" t="str">
        <f t="shared" si="0"/>
        <v>Ban D</v>
      </c>
      <c r="O75" s="4" t="str">
        <f t="shared" si="0"/>
        <v>Cipleu</v>
      </c>
      <c r="P75" s="4"/>
    </row>
    <row r="76" spans="9:16" ht="30" customHeight="1" x14ac:dyDescent="0.25">
      <c r="I76" s="4" t="s">
        <v>30</v>
      </c>
      <c r="J76" s="4" t="str">
        <f t="shared" si="1"/>
        <v>Firezar</v>
      </c>
      <c r="K76" s="4" t="str">
        <f t="shared" si="0"/>
        <v>Martin</v>
      </c>
      <c r="L76" s="4" t="str">
        <f t="shared" si="0"/>
        <v>Cipleu</v>
      </c>
      <c r="M76" s="4" t="str">
        <f t="shared" si="0"/>
        <v>Ban D</v>
      </c>
      <c r="N76" s="4" t="str">
        <f t="shared" si="0"/>
        <v xml:space="preserve">Bila </v>
      </c>
      <c r="O76" s="4" t="str">
        <f t="shared" si="0"/>
        <v xml:space="preserve">Bila </v>
      </c>
      <c r="P76" s="4"/>
    </row>
    <row r="77" spans="9:16" ht="30" customHeight="1" x14ac:dyDescent="0.25">
      <c r="I77" s="4" t="s">
        <v>24</v>
      </c>
      <c r="J77" s="4" t="str">
        <f t="shared" si="1"/>
        <v>Prodescu</v>
      </c>
      <c r="K77" s="4" t="str">
        <f t="shared" si="0"/>
        <v>Rusu</v>
      </c>
      <c r="L77" s="4" t="str">
        <f t="shared" si="0"/>
        <v>Martin</v>
      </c>
      <c r="M77" s="4" t="str">
        <f t="shared" si="0"/>
        <v>Ban F</v>
      </c>
      <c r="N77" s="4" t="str">
        <f t="shared" si="0"/>
        <v>Haidau F</v>
      </c>
      <c r="O77" s="4" t="str">
        <f t="shared" si="0"/>
        <v>Oros</v>
      </c>
      <c r="P77" s="4"/>
    </row>
    <row r="78" spans="9:16" ht="30" customHeight="1" x14ac:dyDescent="0.25">
      <c r="I78" s="4" t="s">
        <v>89</v>
      </c>
      <c r="J78" s="4" t="str">
        <f t="shared" si="1"/>
        <v>Bitis</v>
      </c>
      <c r="K78" s="4" t="str">
        <f t="shared" si="0"/>
        <v>Ban F</v>
      </c>
      <c r="L78" s="4" t="str">
        <f t="shared" si="0"/>
        <v>Haidau F</v>
      </c>
      <c r="M78" s="4" t="str">
        <f t="shared" si="0"/>
        <v>Bitis</v>
      </c>
      <c r="N78" s="4" t="str">
        <f t="shared" si="0"/>
        <v>Haidau I</v>
      </c>
      <c r="O78" s="4" t="str">
        <f t="shared" si="0"/>
        <v>Copil</v>
      </c>
      <c r="P78" s="4"/>
    </row>
    <row r="79" spans="9:16" ht="30" customHeight="1" x14ac:dyDescent="0.25">
      <c r="I79" s="4" t="s">
        <v>31</v>
      </c>
      <c r="J79" s="4" t="str">
        <f t="shared" si="1"/>
        <v>Haidau I</v>
      </c>
      <c r="K79" s="4" t="str">
        <f t="shared" si="0"/>
        <v>Bota</v>
      </c>
      <c r="L79" s="4" t="str">
        <f t="shared" si="0"/>
        <v>Bondor</v>
      </c>
      <c r="M79" s="4" t="str">
        <f t="shared" si="0"/>
        <v>Rusu</v>
      </c>
      <c r="N79" s="4" t="str">
        <f t="shared" si="0"/>
        <v>Copil</v>
      </c>
      <c r="O79" s="4" t="str">
        <f t="shared" si="0"/>
        <v>Ban F</v>
      </c>
      <c r="P79" s="4"/>
    </row>
    <row r="80" spans="9:16" ht="30" customHeight="1" x14ac:dyDescent="0.25">
      <c r="I80" s="4" t="s">
        <v>35</v>
      </c>
      <c r="J80" s="4" t="str">
        <f t="shared" si="1"/>
        <v>Centea L</v>
      </c>
      <c r="K80" s="4" t="str">
        <f t="shared" si="0"/>
        <v>Prodescu</v>
      </c>
      <c r="L80" s="4" t="str">
        <f t="shared" si="0"/>
        <v>Bitis</v>
      </c>
      <c r="M80" s="4" t="str">
        <f t="shared" si="0"/>
        <v>Haidau I</v>
      </c>
      <c r="N80" s="4" t="str">
        <f t="shared" si="0"/>
        <v>Hodisan</v>
      </c>
      <c r="O80" s="4" t="str">
        <f t="shared" si="0"/>
        <v>Haidau F</v>
      </c>
      <c r="P80" s="4" t="e">
        <f>INDEX(A5:A51,MATCH(I80,H5:H51,0),1)</f>
        <v>#N/A</v>
      </c>
    </row>
    <row r="81" spans="9:16" ht="30" customHeight="1" x14ac:dyDescent="0.25">
      <c r="I81" s="71" t="s">
        <v>50</v>
      </c>
      <c r="J81" s="4" t="str">
        <f t="shared" si="1"/>
        <v>Martin</v>
      </c>
      <c r="K81" s="4" t="str">
        <f t="shared" si="0"/>
        <v>Cozma</v>
      </c>
      <c r="L81" s="4" t="str">
        <f t="shared" si="0"/>
        <v>Medrea</v>
      </c>
      <c r="M81" s="4" t="str">
        <f t="shared" si="0"/>
        <v>Chisiu</v>
      </c>
      <c r="N81" s="4" t="str">
        <f t="shared" si="0"/>
        <v>Chisiu</v>
      </c>
      <c r="O81" s="4" t="e">
        <f t="shared" si="0"/>
        <v>#N/A</v>
      </c>
      <c r="P81" s="4"/>
    </row>
    <row r="82" spans="9:16" ht="30" customHeight="1" x14ac:dyDescent="0.25">
      <c r="I82" s="4" t="s">
        <v>33</v>
      </c>
      <c r="J82" s="4" t="str">
        <f t="shared" si="1"/>
        <v>Medrea</v>
      </c>
      <c r="K82" s="4" t="str">
        <f t="shared" si="0"/>
        <v>Hodisan</v>
      </c>
      <c r="L82" s="4" t="str">
        <f t="shared" si="0"/>
        <v>Ban F</v>
      </c>
      <c r="M82" s="4" t="str">
        <f t="shared" si="0"/>
        <v>Martin</v>
      </c>
      <c r="N82" s="4" t="str">
        <f t="shared" si="0"/>
        <v>Coita</v>
      </c>
      <c r="O82" s="4" t="e">
        <f t="shared" si="0"/>
        <v>#N/A</v>
      </c>
      <c r="P82" s="4"/>
    </row>
    <row r="83" spans="9:16" ht="30" customHeight="1" x14ac:dyDescent="0.25">
      <c r="I83" s="4" t="s">
        <v>36</v>
      </c>
      <c r="J83" s="4" t="str">
        <f t="shared" si="1"/>
        <v>Bota</v>
      </c>
      <c r="K83" s="4" t="str">
        <f t="shared" si="1"/>
        <v>Medrea</v>
      </c>
      <c r="L83" s="4" t="str">
        <f t="shared" si="1"/>
        <v>Centea L</v>
      </c>
      <c r="M83" s="4" t="str">
        <f t="shared" si="1"/>
        <v>Coita</v>
      </c>
      <c r="N83" s="4" t="str">
        <f t="shared" si="1"/>
        <v>Ban F</v>
      </c>
      <c r="O83" s="4" t="e">
        <f t="shared" si="1"/>
        <v>#N/A</v>
      </c>
      <c r="P83" s="4"/>
    </row>
    <row r="84" spans="9:16" x14ac:dyDescent="0.25">
      <c r="I84" s="4" t="s">
        <v>48</v>
      </c>
      <c r="J84" s="4" t="str">
        <f t="shared" si="1"/>
        <v>Ferician</v>
      </c>
      <c r="K84" s="4" t="str">
        <f t="shared" si="1"/>
        <v>Romanet</v>
      </c>
      <c r="L84" s="4" t="str">
        <f t="shared" si="1"/>
        <v>Bota</v>
      </c>
      <c r="M84" s="4" t="str">
        <f t="shared" si="1"/>
        <v>Costolas</v>
      </c>
      <c r="N84" s="4" t="e">
        <f t="shared" si="1"/>
        <v>#N/A</v>
      </c>
      <c r="O84" s="4" t="e">
        <f t="shared" si="1"/>
        <v>#N/A</v>
      </c>
      <c r="P84" s="4"/>
    </row>
    <row r="85" spans="9:16" x14ac:dyDescent="0.25">
      <c r="I85" s="4" t="s">
        <v>23</v>
      </c>
      <c r="J85" s="4" t="str">
        <f t="shared" si="1"/>
        <v>Rusu</v>
      </c>
      <c r="K85" s="4" t="str">
        <f t="shared" si="1"/>
        <v>Ban D</v>
      </c>
      <c r="L85" s="4" t="str">
        <f t="shared" si="1"/>
        <v>Hodisan</v>
      </c>
      <c r="M85" s="4" t="str">
        <f t="shared" si="1"/>
        <v>Romanet</v>
      </c>
      <c r="N85" s="4" t="e">
        <f t="shared" si="1"/>
        <v>#N/A</v>
      </c>
      <c r="O85" s="4" t="e">
        <f t="shared" si="1"/>
        <v>#N/A</v>
      </c>
      <c r="P85" s="4"/>
    </row>
    <row r="86" spans="9:16" x14ac:dyDescent="0.25">
      <c r="I86" s="4" t="s">
        <v>26</v>
      </c>
      <c r="J86" s="4" t="str">
        <f t="shared" si="1"/>
        <v>Ban D</v>
      </c>
      <c r="K86" s="4" t="str">
        <f t="shared" si="1"/>
        <v>Bitis</v>
      </c>
      <c r="L86" s="4" t="str">
        <f t="shared" si="1"/>
        <v>Junc</v>
      </c>
      <c r="M86" s="4" t="str">
        <f t="shared" si="1"/>
        <v>Igna</v>
      </c>
      <c r="N86" s="4" t="e">
        <f t="shared" si="1"/>
        <v>#N/A</v>
      </c>
      <c r="O86" s="4" t="e">
        <f t="shared" si="1"/>
        <v>#N/A</v>
      </c>
      <c r="P86" s="4"/>
    </row>
  </sheetData>
  <mergeCells count="1">
    <mergeCell ref="A1:H2"/>
  </mergeCells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workbookViewId="0">
      <selection activeCell="B5" sqref="B5:G47"/>
    </sheetView>
  </sheetViews>
  <sheetFormatPr defaultRowHeight="15" x14ac:dyDescent="0.25"/>
  <cols>
    <col min="1" max="1" width="33.7109375" customWidth="1"/>
    <col min="2" max="2" width="10.7109375" customWidth="1"/>
  </cols>
  <sheetData>
    <row r="1" spans="1:8" x14ac:dyDescent="0.25">
      <c r="A1" s="265" t="s">
        <v>39</v>
      </c>
      <c r="B1" s="266"/>
      <c r="C1" s="266"/>
      <c r="D1" s="266"/>
      <c r="E1" s="266"/>
      <c r="F1" s="266"/>
      <c r="G1" s="266"/>
      <c r="H1" s="266"/>
    </row>
    <row r="2" spans="1:8" x14ac:dyDescent="0.25">
      <c r="A2" s="266"/>
      <c r="B2" s="266"/>
      <c r="C2" s="266"/>
      <c r="D2" s="266"/>
      <c r="E2" s="266"/>
      <c r="F2" s="266"/>
      <c r="G2" s="266"/>
      <c r="H2" s="266"/>
    </row>
    <row r="4" spans="1:8" ht="15.75" thickBot="1" x14ac:dyDescent="0.3">
      <c r="A4" s="1"/>
      <c r="B4">
        <v>8</v>
      </c>
      <c r="C4">
        <v>9</v>
      </c>
      <c r="D4">
        <v>10</v>
      </c>
      <c r="E4">
        <v>11</v>
      </c>
      <c r="F4">
        <v>12</v>
      </c>
      <c r="G4">
        <v>13</v>
      </c>
    </row>
    <row r="5" spans="1:8" ht="15.75" thickTop="1" x14ac:dyDescent="0.25">
      <c r="A5" s="2" t="str">
        <f>'orar profesori'!A3</f>
        <v>Cozma</v>
      </c>
      <c r="B5" s="2">
        <f>'orar profesori'!W3</f>
        <v>0</v>
      </c>
      <c r="C5" s="2">
        <f>'orar profesori'!X3</f>
        <v>0</v>
      </c>
      <c r="D5" s="2">
        <f>'orar profesori'!Y3</f>
        <v>0</v>
      </c>
      <c r="E5" s="2">
        <f>'orar profesori'!Z3</f>
        <v>0</v>
      </c>
      <c r="F5" s="2">
        <f>'orar profesori'!AA3</f>
        <v>0</v>
      </c>
      <c r="G5" s="2">
        <f>'orar profesori'!AB3</f>
        <v>0</v>
      </c>
      <c r="H5" s="2">
        <f>'orar profesori'!AC3</f>
        <v>0</v>
      </c>
    </row>
    <row r="6" spans="1:8" x14ac:dyDescent="0.25">
      <c r="A6" s="2" t="str">
        <f>'orar profesori'!A4</f>
        <v>Centea L</v>
      </c>
      <c r="B6" s="2" t="str">
        <f>'orar profesori'!W4</f>
        <v>8a</v>
      </c>
      <c r="C6" s="2" t="str">
        <f>'orar profesori'!X4</f>
        <v>11a</v>
      </c>
      <c r="D6" s="2" t="str">
        <f>'orar profesori'!Y4</f>
        <v>11b</v>
      </c>
      <c r="E6" s="2" t="str">
        <f>'orar profesori'!Z4</f>
        <v>6a</v>
      </c>
      <c r="F6" s="2" t="str">
        <f>'orar profesori'!AA4</f>
        <v>7a</v>
      </c>
      <c r="G6" s="2">
        <f>'orar profesori'!AB4</f>
        <v>0</v>
      </c>
      <c r="H6" s="2">
        <f>'orar profesori'!AC4</f>
        <v>0</v>
      </c>
    </row>
    <row r="7" spans="1:8" x14ac:dyDescent="0.25">
      <c r="A7" s="2" t="str">
        <f>'orar profesori'!A5</f>
        <v>Major</v>
      </c>
      <c r="B7" s="2" t="str">
        <f>'orar profesori'!W5</f>
        <v>6c</v>
      </c>
      <c r="C7" s="2" t="str">
        <f>'orar profesori'!X5</f>
        <v>10b</v>
      </c>
      <c r="D7" s="2" t="str">
        <f>'orar profesori'!Y5</f>
        <v>7b</v>
      </c>
      <c r="E7" s="2" t="str">
        <f>'orar profesori'!Z5</f>
        <v>7c</v>
      </c>
      <c r="F7" s="2">
        <f>'orar profesori'!AA5</f>
        <v>0</v>
      </c>
      <c r="G7" s="2">
        <f>'orar profesori'!AB5</f>
        <v>0</v>
      </c>
      <c r="H7" s="2">
        <f>'orar profesori'!AC5</f>
        <v>0</v>
      </c>
    </row>
    <row r="8" spans="1:8" x14ac:dyDescent="0.25">
      <c r="A8" s="2" t="str">
        <f>'orar profesori'!A6</f>
        <v>Ferician</v>
      </c>
      <c r="B8" s="2" t="str">
        <f>'orar profesori'!W6</f>
        <v>12b</v>
      </c>
      <c r="C8" s="2" t="str">
        <f>'orar profesori'!X6</f>
        <v>5c</v>
      </c>
      <c r="D8" s="2" t="str">
        <f>'orar profesori'!Y6</f>
        <v>9a</v>
      </c>
      <c r="E8" s="2" t="str">
        <f>'orar profesori'!Z6</f>
        <v>6b</v>
      </c>
      <c r="F8" s="2">
        <f>'orar profesori'!AA6</f>
        <v>0</v>
      </c>
      <c r="G8" s="2">
        <f>'orar profesori'!AB6</f>
        <v>0</v>
      </c>
      <c r="H8" s="2">
        <f>'orar profesori'!AC6</f>
        <v>0</v>
      </c>
    </row>
    <row r="9" spans="1:8" x14ac:dyDescent="0.25">
      <c r="A9" s="2" t="str">
        <f>'orar profesori'!A7</f>
        <v>Ban D</v>
      </c>
      <c r="B9" s="2" t="str">
        <f>'orar profesori'!W7</f>
        <v>8c</v>
      </c>
      <c r="C9" s="2" t="str">
        <f>'orar profesori'!X7</f>
        <v>8c</v>
      </c>
      <c r="D9" s="2" t="str">
        <f>'orar profesori'!Y7</f>
        <v>5b</v>
      </c>
      <c r="E9" s="2" t="str">
        <f>'orar profesori'!Z7</f>
        <v>8b</v>
      </c>
      <c r="F9" s="2" t="str">
        <f>'orar profesori'!AA7</f>
        <v>5a</v>
      </c>
      <c r="G9" s="2">
        <f>'orar profesori'!AB7</f>
        <v>0</v>
      </c>
      <c r="H9" s="2">
        <f>'orar profesori'!AC7</f>
        <v>0</v>
      </c>
    </row>
    <row r="10" spans="1:8" x14ac:dyDescent="0.25">
      <c r="A10" s="2" t="str">
        <f>'orar profesori'!A8</f>
        <v>Prodescu</v>
      </c>
      <c r="B10" s="2" t="str">
        <f>'orar profesori'!W8</f>
        <v>11a</v>
      </c>
      <c r="C10" s="2" t="str">
        <f>'orar profesori'!X8</f>
        <v>7b</v>
      </c>
      <c r="D10" s="2" t="str">
        <f>'orar profesori'!Y8</f>
        <v>8c</v>
      </c>
      <c r="E10" s="2" t="str">
        <f>'orar profesori'!Z8</f>
        <v>6c</v>
      </c>
      <c r="F10" s="2">
        <f>'orar profesori'!AA8</f>
        <v>0</v>
      </c>
      <c r="G10" s="2">
        <f>'orar profesori'!AB8</f>
        <v>0</v>
      </c>
      <c r="H10" s="2">
        <f>'orar profesori'!AC8</f>
        <v>0</v>
      </c>
    </row>
    <row r="11" spans="1:8" x14ac:dyDescent="0.25">
      <c r="A11" s="2" t="str">
        <f>'orar profesori'!A9</f>
        <v>Tirla</v>
      </c>
      <c r="B11" s="2">
        <f>'orar profesori'!W9</f>
        <v>0</v>
      </c>
      <c r="C11" s="2">
        <f>'orar profesori'!X9</f>
        <v>0</v>
      </c>
      <c r="D11" s="2">
        <f>'orar profesori'!Y9</f>
        <v>0</v>
      </c>
      <c r="E11" s="2">
        <f>'orar profesori'!Z9</f>
        <v>0</v>
      </c>
      <c r="F11" s="2">
        <f>'orar profesori'!AA9</f>
        <v>0</v>
      </c>
      <c r="G11" s="2">
        <f>'orar profesori'!AB9</f>
        <v>0</v>
      </c>
      <c r="H11" s="2">
        <f>'orar profesori'!AC9</f>
        <v>0</v>
      </c>
    </row>
    <row r="12" spans="1:8" x14ac:dyDescent="0.25">
      <c r="A12" s="2" t="str">
        <f>'orar profesori'!A10</f>
        <v>Junc</v>
      </c>
      <c r="B12" s="2" t="str">
        <f>'orar profesori'!W10</f>
        <v>5a</v>
      </c>
      <c r="C12" s="2">
        <f>'orar profesori'!X10</f>
        <v>0</v>
      </c>
      <c r="D12" s="2">
        <f>'orar profesori'!Y10</f>
        <v>0</v>
      </c>
      <c r="E12" s="2">
        <f>'orar profesori'!Z10</f>
        <v>0</v>
      </c>
      <c r="F12" s="2" t="str">
        <f>'orar profesori'!AA10</f>
        <v>8b</v>
      </c>
      <c r="G12" s="2">
        <f>'orar profesori'!AB10</f>
        <v>0</v>
      </c>
      <c r="H12" s="2">
        <f>'orar profesori'!AC10</f>
        <v>0</v>
      </c>
    </row>
    <row r="13" spans="1:8" x14ac:dyDescent="0.25">
      <c r="A13" s="2" t="str">
        <f>'orar profesori'!A11</f>
        <v>Bota</v>
      </c>
      <c r="B13" s="2" t="str">
        <f>'orar profesori'!W11</f>
        <v>9a</v>
      </c>
      <c r="C13" s="2" t="str">
        <f>'orar profesori'!X11</f>
        <v>5a</v>
      </c>
      <c r="D13" s="2" t="str">
        <f>'orar profesori'!Y11</f>
        <v>6a</v>
      </c>
      <c r="E13" s="2" t="str">
        <f>'orar profesori'!Z11</f>
        <v>11a</v>
      </c>
      <c r="F13" s="2" t="str">
        <f>'orar profesori'!AA11</f>
        <v>12a</v>
      </c>
      <c r="G13" s="2" t="str">
        <f>'orar profesori'!AB11</f>
        <v>10a</v>
      </c>
      <c r="H13" s="2">
        <f>'orar profesori'!AC11</f>
        <v>0</v>
      </c>
    </row>
    <row r="14" spans="1:8" x14ac:dyDescent="0.25">
      <c r="A14" s="2" t="str">
        <f>'orar profesori'!A12</f>
        <v>Martin</v>
      </c>
      <c r="B14" s="2" t="str">
        <f>'orar profesori'!W12</f>
        <v>9b</v>
      </c>
      <c r="C14" s="2" t="str">
        <f>'orar profesori'!X12</f>
        <v>5b</v>
      </c>
      <c r="D14" s="2" t="str">
        <f>'orar profesori'!Y12</f>
        <v>7c</v>
      </c>
      <c r="E14" s="2" t="str">
        <f>'orar profesori'!Z12</f>
        <v>11b</v>
      </c>
      <c r="F14" s="2" t="str">
        <f>'orar profesori'!AA12</f>
        <v>12b</v>
      </c>
      <c r="G14" s="2" t="str">
        <f>'orar profesori'!AB12</f>
        <v>10b</v>
      </c>
      <c r="H14" s="2">
        <f>'orar profesori'!AC12</f>
        <v>0</v>
      </c>
    </row>
    <row r="15" spans="1:8" x14ac:dyDescent="0.25">
      <c r="A15" s="2" t="str">
        <f>'orar profesori'!A13</f>
        <v>Bondor</v>
      </c>
      <c r="B15" s="2">
        <f>'orar profesori'!W13</f>
        <v>0</v>
      </c>
      <c r="C15" s="2">
        <f>'orar profesori'!X13</f>
        <v>0</v>
      </c>
      <c r="D15" s="2">
        <f>'orar profesori'!Y13</f>
        <v>0</v>
      </c>
      <c r="E15" s="2" t="str">
        <f>'orar profesori'!Z13</f>
        <v>8a</v>
      </c>
      <c r="F15" s="2" t="str">
        <f>'orar profesori'!AA13</f>
        <v>10a</v>
      </c>
      <c r="G15" s="2" t="str">
        <f>'orar profesori'!AB13</f>
        <v>7a</v>
      </c>
      <c r="H15" s="2">
        <f>'orar profesori'!AC13</f>
        <v>0</v>
      </c>
    </row>
    <row r="16" spans="1:8" x14ac:dyDescent="0.25">
      <c r="A16" s="2" t="str">
        <f>'orar profesori'!A14</f>
        <v>Hodisan</v>
      </c>
      <c r="B16" s="2" t="str">
        <f>'orar profesori'!W14</f>
        <v>12a</v>
      </c>
      <c r="C16" s="2" t="str">
        <f>'orar profesori'!X14</f>
        <v>6a</v>
      </c>
      <c r="D16" s="2" t="str">
        <f>'orar profesori'!Y14</f>
        <v>5a</v>
      </c>
      <c r="E16" s="2" t="str">
        <f>'orar profesori'!Z14</f>
        <v>9b</v>
      </c>
      <c r="F16" s="2" t="str">
        <f>'orar profesori'!AA14</f>
        <v>6c</v>
      </c>
      <c r="G16" s="2" t="str">
        <f>'orar profesori'!AB14</f>
        <v>7c</v>
      </c>
      <c r="H16" s="2">
        <f>'orar profesori'!AC14</f>
        <v>0</v>
      </c>
    </row>
    <row r="17" spans="1:8" x14ac:dyDescent="0.25">
      <c r="A17" s="2" t="str">
        <f>'orar profesori'!A15</f>
        <v>Cipleu</v>
      </c>
      <c r="B17" s="2">
        <f>'orar profesori'!W15</f>
        <v>0</v>
      </c>
      <c r="C17" s="2">
        <f>'orar profesori'!X15</f>
        <v>0</v>
      </c>
      <c r="D17" s="2">
        <f>'orar profesori'!Y15</f>
        <v>0</v>
      </c>
      <c r="E17" s="2">
        <f>'orar profesori'!Z15</f>
        <v>0</v>
      </c>
      <c r="F17" s="2">
        <f>'orar profesori'!AA15</f>
        <v>0</v>
      </c>
      <c r="G17" s="2">
        <f>'orar profesori'!AB15</f>
        <v>0</v>
      </c>
      <c r="H17" s="2">
        <f>'orar profesori'!AC15</f>
        <v>0</v>
      </c>
    </row>
    <row r="18" spans="1:8" x14ac:dyDescent="0.25">
      <c r="A18" s="2" t="str">
        <f>'orar profesori'!A16</f>
        <v>Medrea</v>
      </c>
      <c r="B18" s="2" t="str">
        <f>'orar profesori'!W16</f>
        <v>7c</v>
      </c>
      <c r="C18" s="2" t="str">
        <f>'orar profesori'!X16</f>
        <v>9a</v>
      </c>
      <c r="D18" s="2" t="str">
        <f>'orar profesori'!Y16</f>
        <v>10b</v>
      </c>
      <c r="E18" s="2" t="str">
        <f>'orar profesori'!Z16</f>
        <v>7a</v>
      </c>
      <c r="F18" s="2" t="str">
        <f>'orar profesori'!AA16</f>
        <v>7b</v>
      </c>
      <c r="G18" s="2" t="str">
        <f>'orar profesori'!AB16</f>
        <v>12a</v>
      </c>
      <c r="H18" s="2">
        <f>'orar profesori'!AC16</f>
        <v>0</v>
      </c>
    </row>
    <row r="19" spans="1:8" x14ac:dyDescent="0.25">
      <c r="A19" s="2" t="str">
        <f>'orar profesori'!A17</f>
        <v xml:space="preserve">Bila </v>
      </c>
      <c r="B19" s="2" t="str">
        <f>'orar profesori'!W17</f>
        <v>8b</v>
      </c>
      <c r="C19" s="2" t="str">
        <f>'orar profesori'!X17</f>
        <v>8b</v>
      </c>
      <c r="D19" s="2" t="str">
        <f>'orar profesori'!Y17</f>
        <v>9b</v>
      </c>
      <c r="E19" s="2" t="str">
        <f>'orar profesori'!Z17</f>
        <v>8c</v>
      </c>
      <c r="F19" s="2">
        <f>'orar profesori'!AA17</f>
        <v>0</v>
      </c>
      <c r="G19" s="2">
        <f>'orar profesori'!AB17</f>
        <v>0</v>
      </c>
      <c r="H19" s="2">
        <f>'orar profesori'!AC17</f>
        <v>0</v>
      </c>
    </row>
    <row r="20" spans="1:8" x14ac:dyDescent="0.25">
      <c r="A20" s="2" t="str">
        <f>'orar profesori'!A18</f>
        <v>Romanet</v>
      </c>
      <c r="B20" s="2">
        <f>'orar profesori'!W18</f>
        <v>0</v>
      </c>
      <c r="C20" s="2">
        <f>'orar profesori'!X18</f>
        <v>0</v>
      </c>
      <c r="D20" s="2" t="str">
        <f>'orar profesori'!Y18</f>
        <v>10a</v>
      </c>
      <c r="E20" s="2">
        <f>'orar profesori'!Z18</f>
        <v>0</v>
      </c>
      <c r="F20" s="2" t="str">
        <f>'orar profesori'!AA18</f>
        <v>6a</v>
      </c>
      <c r="G20" s="2" t="str">
        <f>'orar profesori'!AB18</f>
        <v>12b</v>
      </c>
      <c r="H20" s="2">
        <f>'orar profesori'!AC18</f>
        <v>0</v>
      </c>
    </row>
    <row r="21" spans="1:8" x14ac:dyDescent="0.25">
      <c r="A21" s="2" t="str">
        <f>'orar profesori'!A19</f>
        <v>Igna</v>
      </c>
      <c r="B21" s="2" t="str">
        <f>'orar profesori'!W19</f>
        <v>6b</v>
      </c>
      <c r="C21" s="2">
        <f>'orar profesori'!X19</f>
        <v>0</v>
      </c>
      <c r="D21" s="2">
        <f>'orar profesori'!Y19</f>
        <v>0</v>
      </c>
      <c r="E21" s="2">
        <f>'orar profesori'!Z19</f>
        <v>0</v>
      </c>
      <c r="F21" s="2">
        <f>'orar profesori'!AA19</f>
        <v>0</v>
      </c>
      <c r="G21" s="2" t="str">
        <f>'orar profesori'!AB19</f>
        <v>8a</v>
      </c>
      <c r="H21" s="2">
        <f>'orar profesori'!AC19</f>
        <v>0</v>
      </c>
    </row>
    <row r="22" spans="1:8" x14ac:dyDescent="0.25">
      <c r="A22" s="2" t="str">
        <f>'orar profesori'!A20</f>
        <v>Copil</v>
      </c>
      <c r="B22" s="2">
        <f>'orar profesori'!W20</f>
        <v>0</v>
      </c>
      <c r="C22" s="2">
        <f>'orar profesori'!X20</f>
        <v>0</v>
      </c>
      <c r="D22" s="2">
        <f>'orar profesori'!Y20</f>
        <v>0</v>
      </c>
      <c r="E22" s="2">
        <f>'orar profesori'!Z20</f>
        <v>0</v>
      </c>
      <c r="F22" s="2">
        <f>'orar profesori'!AA20</f>
        <v>0</v>
      </c>
      <c r="G22" s="2">
        <f>'orar profesori'!AB20</f>
        <v>0</v>
      </c>
      <c r="H22" s="2">
        <f>'orar profesori'!AC20</f>
        <v>0</v>
      </c>
    </row>
    <row r="23" spans="1:8" x14ac:dyDescent="0.25">
      <c r="A23" s="2" t="str">
        <f>'orar profesori'!A21</f>
        <v>Ile</v>
      </c>
      <c r="B23" s="2">
        <f>'orar profesori'!W21</f>
        <v>0</v>
      </c>
      <c r="C23" s="2">
        <f>'orar profesori'!X21</f>
        <v>0</v>
      </c>
      <c r="D23" s="2">
        <f>'orar profesori'!Y21</f>
        <v>0</v>
      </c>
      <c r="E23" s="2">
        <f>'orar profesori'!Z21</f>
        <v>0</v>
      </c>
      <c r="F23" s="2">
        <f>'orar profesori'!AA21</f>
        <v>0</v>
      </c>
      <c r="G23" s="2">
        <f>'orar profesori'!AB21</f>
        <v>0</v>
      </c>
      <c r="H23" s="2">
        <f>'orar profesori'!AC21</f>
        <v>0</v>
      </c>
    </row>
    <row r="24" spans="1:8" x14ac:dyDescent="0.25">
      <c r="A24" s="2" t="str">
        <f>'orar profesori'!A22</f>
        <v>Costolas</v>
      </c>
      <c r="B24" s="2">
        <f>'orar profesori'!W22</f>
        <v>0</v>
      </c>
      <c r="C24" s="2">
        <f>'orar profesori'!X22</f>
        <v>0</v>
      </c>
      <c r="D24" s="2">
        <f>'orar profesori'!Y22</f>
        <v>0</v>
      </c>
      <c r="E24" s="2">
        <f>'orar profesori'!Z22</f>
        <v>0</v>
      </c>
      <c r="F24" s="2" t="str">
        <f>'orar profesori'!AA22</f>
        <v>5b</v>
      </c>
      <c r="G24" s="2" t="str">
        <f>'orar profesori'!AB22</f>
        <v>6c</v>
      </c>
      <c r="H24" s="2">
        <f>'orar profesori'!AC22</f>
        <v>0</v>
      </c>
    </row>
    <row r="25" spans="1:8" x14ac:dyDescent="0.25">
      <c r="A25" s="2" t="str">
        <f>'orar profesori'!A23</f>
        <v>Firezar</v>
      </c>
      <c r="B25" s="2">
        <f>'orar profesori'!W23</f>
        <v>0</v>
      </c>
      <c r="C25" s="2" t="str">
        <f>'orar profesori'!X23</f>
        <v>12a</v>
      </c>
      <c r="D25" s="2" t="str">
        <f>'orar profesori'!Y23</f>
        <v>8b</v>
      </c>
      <c r="E25" s="2" t="str">
        <f>'orar profesori'!Z23</f>
        <v>12b</v>
      </c>
      <c r="F25" s="2" t="str">
        <f>'orar profesori'!AA23</f>
        <v>6b</v>
      </c>
      <c r="G25" s="2" t="str">
        <f>'orar profesori'!AB23</f>
        <v>9a</v>
      </c>
      <c r="H25" s="2">
        <f>'orar profesori'!AC23</f>
        <v>0</v>
      </c>
    </row>
    <row r="26" spans="1:8" x14ac:dyDescent="0.25">
      <c r="A26" s="2" t="str">
        <f>'orar profesori'!A24</f>
        <v>Oros</v>
      </c>
      <c r="B26" s="2">
        <f>'orar profesori'!W24</f>
        <v>0</v>
      </c>
      <c r="C26" s="2">
        <f>'orar profesori'!X24</f>
        <v>0</v>
      </c>
      <c r="D26" s="2">
        <f>'orar profesori'!Y24</f>
        <v>0</v>
      </c>
      <c r="E26" s="2">
        <f>'orar profesori'!Z24</f>
        <v>0</v>
      </c>
      <c r="F26" s="2">
        <f>'orar profesori'!AA24</f>
        <v>0</v>
      </c>
      <c r="G26" s="2">
        <f>'orar profesori'!AB24</f>
        <v>0</v>
      </c>
      <c r="H26" s="2">
        <f>'orar profesori'!AC24</f>
        <v>0</v>
      </c>
    </row>
    <row r="27" spans="1:8" x14ac:dyDescent="0.25">
      <c r="A27" s="2" t="str">
        <f>'orar profesori'!A25</f>
        <v>Haidau F</v>
      </c>
      <c r="B27" s="2" t="str">
        <f>'orar profesori'!W25</f>
        <v>5b</v>
      </c>
      <c r="C27" s="2" t="str">
        <f>'orar profesori'!X25</f>
        <v>7c</v>
      </c>
      <c r="D27" s="2" t="str">
        <f>'orar profesori'!Y25</f>
        <v>5c</v>
      </c>
      <c r="E27" s="2" t="str">
        <f>'orar profesori'!Z25</f>
        <v>7b</v>
      </c>
      <c r="F27" s="2" t="str">
        <f>'orar profesori'!AA25</f>
        <v>11b</v>
      </c>
      <c r="G27" s="2" t="str">
        <f>'orar profesori'!AB25</f>
        <v>7b</v>
      </c>
      <c r="H27" s="2">
        <f>'orar profesori'!AC25</f>
        <v>0</v>
      </c>
    </row>
    <row r="28" spans="1:8" x14ac:dyDescent="0.25">
      <c r="A28" s="2" t="str">
        <f>'orar profesori'!A26</f>
        <v>Antonescu</v>
      </c>
      <c r="B28" s="2">
        <f>'orar profesori'!W26</f>
        <v>0</v>
      </c>
      <c r="C28" s="2">
        <f>'orar profesori'!X26</f>
        <v>0</v>
      </c>
      <c r="D28" s="2">
        <f>'orar profesori'!Y26</f>
        <v>0</v>
      </c>
      <c r="E28" s="2">
        <f>'orar profesori'!Z26</f>
        <v>0</v>
      </c>
      <c r="F28" s="2">
        <f>'orar profesori'!AA26</f>
        <v>0</v>
      </c>
      <c r="G28" s="2">
        <f>'orar profesori'!AB26</f>
        <v>0</v>
      </c>
      <c r="H28" s="2">
        <f>'orar profesori'!AC26</f>
        <v>0</v>
      </c>
    </row>
    <row r="29" spans="1:8" x14ac:dyDescent="0.25">
      <c r="A29" s="2" t="str">
        <f>'orar profesori'!A27</f>
        <v>Ivan</v>
      </c>
      <c r="B29" s="2">
        <f>'orar profesori'!W27</f>
        <v>0</v>
      </c>
      <c r="C29" s="2" t="str">
        <f>'orar profesori'!X27</f>
        <v>9b</v>
      </c>
      <c r="D29" s="2" t="str">
        <f>'orar profesori'!Y27</f>
        <v>11a</v>
      </c>
      <c r="E29" s="2" t="str">
        <f>'orar profesori'!Z27</f>
        <v>9a</v>
      </c>
      <c r="F29" s="2">
        <f>'orar profesori'!AA27</f>
        <v>0</v>
      </c>
      <c r="G29" s="2">
        <f>'orar profesori'!AB27</f>
        <v>0</v>
      </c>
      <c r="H29" s="2">
        <f>'orar profesori'!AC27</f>
        <v>0</v>
      </c>
    </row>
    <row r="30" spans="1:8" x14ac:dyDescent="0.25">
      <c r="A30" s="2" t="str">
        <f>'orar profesori'!A28</f>
        <v>Caba</v>
      </c>
      <c r="B30" s="2">
        <f>'orar profesori'!W28</f>
        <v>0</v>
      </c>
      <c r="C30" s="2">
        <f>'orar profesori'!X28</f>
        <v>0</v>
      </c>
      <c r="D30" s="2">
        <f>'orar profesori'!Y28</f>
        <v>0</v>
      </c>
      <c r="E30" s="2">
        <f>'orar profesori'!Z28</f>
        <v>0</v>
      </c>
      <c r="F30" s="2">
        <f>'orar profesori'!AA28</f>
        <v>0</v>
      </c>
      <c r="G30" s="2">
        <f>'orar profesori'!AB28</f>
        <v>0</v>
      </c>
      <c r="H30" s="2">
        <f>'orar profesori'!AC28</f>
        <v>0</v>
      </c>
    </row>
    <row r="31" spans="1:8" x14ac:dyDescent="0.25">
      <c r="A31" s="2" t="str">
        <f>'orar profesori'!A29</f>
        <v>Chisiu</v>
      </c>
      <c r="B31" s="2" t="str">
        <f>'orar profesori'!W29</f>
        <v>5c</v>
      </c>
      <c r="C31" s="2" t="str">
        <f>'orar profesori'!X29</f>
        <v>10a</v>
      </c>
      <c r="D31" s="2" t="str">
        <f>'orar profesori'!Y29</f>
        <v>6c</v>
      </c>
      <c r="E31" s="2" t="str">
        <f>'orar profesori'!Z29</f>
        <v>12a</v>
      </c>
      <c r="F31" s="2" t="str">
        <f>'orar profesori'!AA29</f>
        <v>11a</v>
      </c>
      <c r="G31" s="2">
        <f>'orar profesori'!AB29</f>
        <v>0</v>
      </c>
      <c r="H31" s="2">
        <f>'orar profesori'!AC29</f>
        <v>0</v>
      </c>
    </row>
    <row r="32" spans="1:8" x14ac:dyDescent="0.25">
      <c r="A32" s="2" t="str">
        <f>'orar profesori'!A30</f>
        <v>Rusu</v>
      </c>
      <c r="B32" s="2" t="str">
        <f>'orar profesori'!W30</f>
        <v>7b</v>
      </c>
      <c r="C32" s="2" t="str">
        <f>'orar profesori'!X30</f>
        <v>8a</v>
      </c>
      <c r="D32" s="2" t="str">
        <f>'orar profesori'!Y30</f>
        <v>8a</v>
      </c>
      <c r="E32" s="2" t="str">
        <f>'orar profesori'!Z30</f>
        <v>5b</v>
      </c>
      <c r="F32" s="2" t="str">
        <f>'orar profesori'!AA30</f>
        <v>9b</v>
      </c>
      <c r="G32" s="2">
        <f>'orar profesori'!AB30</f>
        <v>0</v>
      </c>
      <c r="H32" s="2">
        <f>'orar profesori'!AC30</f>
        <v>0</v>
      </c>
    </row>
    <row r="33" spans="1:8" x14ac:dyDescent="0.25">
      <c r="A33" s="2" t="str">
        <f>'orar profesori'!A31</f>
        <v>Coita</v>
      </c>
      <c r="B33" s="2" t="str">
        <f>'orar profesori'!W31</f>
        <v>6a</v>
      </c>
      <c r="C33" s="2" t="str">
        <f>'orar profesori'!X31</f>
        <v>6b</v>
      </c>
      <c r="D33" s="2" t="str">
        <f>'orar profesori'!Y31</f>
        <v>6b</v>
      </c>
      <c r="E33" s="2">
        <f>'orar profesori'!Z31</f>
        <v>0</v>
      </c>
      <c r="F33" s="2">
        <f>'orar profesori'!AA31</f>
        <v>0</v>
      </c>
      <c r="G33" s="2">
        <f>'orar profesori'!AB31</f>
        <v>0</v>
      </c>
      <c r="H33" s="2">
        <f>'orar profesori'!AC31</f>
        <v>0</v>
      </c>
    </row>
    <row r="34" spans="1:8" x14ac:dyDescent="0.25">
      <c r="A34" s="2" t="str">
        <f>'orar profesori'!A32</f>
        <v>Hodut</v>
      </c>
      <c r="B34" s="2" t="str">
        <f>'orar profesori'!W32</f>
        <v>10a</v>
      </c>
      <c r="C34" s="2" t="str">
        <f>'orar profesori'!X32</f>
        <v>11b</v>
      </c>
      <c r="D34" s="2" t="str">
        <f>'orar profesori'!Y32</f>
        <v>12a</v>
      </c>
      <c r="E34" s="2" t="str">
        <f>'orar profesori'!Z32</f>
        <v>10b</v>
      </c>
      <c r="F34" s="2" t="str">
        <f>'orar profesori'!AA32</f>
        <v>9a</v>
      </c>
      <c r="G34" s="2" t="str">
        <f>'orar profesori'!AB32</f>
        <v>11a</v>
      </c>
      <c r="H34" s="2">
        <f>'orar profesori'!AC32</f>
        <v>0</v>
      </c>
    </row>
    <row r="35" spans="1:8" x14ac:dyDescent="0.25">
      <c r="A35" s="2" t="str">
        <f>'orar profesori'!A33</f>
        <v>Ban F</v>
      </c>
      <c r="B35" s="2" t="str">
        <f>'orar profesori'!W33</f>
        <v>7a</v>
      </c>
      <c r="C35" s="2" t="str">
        <f>'orar profesori'!X33</f>
        <v>6c</v>
      </c>
      <c r="D35" s="2">
        <f>'orar profesori'!Y33</f>
        <v>0</v>
      </c>
      <c r="E35" s="2" t="str">
        <f>'orar profesori'!Z33</f>
        <v>5c</v>
      </c>
      <c r="F35" s="2" t="str">
        <f>'orar profesori'!AA33</f>
        <v>8c</v>
      </c>
      <c r="G35" s="2" t="str">
        <f>'orar profesori'!AB33</f>
        <v>8b</v>
      </c>
      <c r="H35" s="2">
        <f>'orar profesori'!AC33</f>
        <v>0</v>
      </c>
    </row>
    <row r="36" spans="1:8" x14ac:dyDescent="0.25">
      <c r="A36" s="2" t="str">
        <f>'orar profesori'!A34</f>
        <v>Centea I</v>
      </c>
      <c r="B36" s="2" t="str">
        <f>'orar profesori'!W34</f>
        <v>11b</v>
      </c>
      <c r="C36" s="2" t="str">
        <f>'orar profesori'!X34</f>
        <v>12b</v>
      </c>
      <c r="D36" s="2" t="str">
        <f>'orar profesori'!Y34</f>
        <v>12b</v>
      </c>
      <c r="E36" s="2" t="str">
        <f>'orar profesori'!Z34</f>
        <v>10a</v>
      </c>
      <c r="F36" s="2" t="str">
        <f>'orar profesori'!AA34</f>
        <v>8a</v>
      </c>
      <c r="G36" s="2">
        <f>'orar profesori'!AB34</f>
        <v>0</v>
      </c>
      <c r="H36" s="2">
        <f>'orar profesori'!AC34</f>
        <v>0</v>
      </c>
    </row>
    <row r="37" spans="1:8" x14ac:dyDescent="0.25">
      <c r="A37" s="2" t="str">
        <f>'orar profesori'!A35</f>
        <v>Florut</v>
      </c>
      <c r="B37" s="2">
        <f>'orar profesori'!W35</f>
        <v>0</v>
      </c>
      <c r="C37" s="2">
        <f>'orar profesori'!X35</f>
        <v>0</v>
      </c>
      <c r="D37" s="2">
        <f>'orar profesori'!Y35</f>
        <v>0</v>
      </c>
      <c r="E37" s="2">
        <f>'orar profesori'!Z35</f>
        <v>0</v>
      </c>
      <c r="F37" s="2" t="str">
        <f>'orar profesori'!AA35</f>
        <v>10b</v>
      </c>
      <c r="G37" s="2" t="str">
        <f>'orar profesori'!AB35</f>
        <v>11b</v>
      </c>
      <c r="H37" s="2">
        <f>'orar profesori'!AC35</f>
        <v>0</v>
      </c>
    </row>
    <row r="38" spans="1:8" x14ac:dyDescent="0.25">
      <c r="A38" s="2" t="str">
        <f>'orar profesori'!A36</f>
        <v>Haidau I</v>
      </c>
      <c r="B38" s="2">
        <f>'orar profesori'!W36</f>
        <v>0</v>
      </c>
      <c r="C38" s="2">
        <f>'orar profesori'!X36</f>
        <v>0</v>
      </c>
      <c r="D38" s="2">
        <f>'orar profesori'!Y36</f>
        <v>0</v>
      </c>
      <c r="E38" s="2">
        <f>'orar profesori'!Z36</f>
        <v>0</v>
      </c>
      <c r="F38" s="2" t="str">
        <f>'orar profesori'!AA36</f>
        <v>5c</v>
      </c>
      <c r="G38" s="2" t="str">
        <f>'orar profesori'!AB36</f>
        <v>8c</v>
      </c>
      <c r="H38" s="2">
        <f>'orar profesori'!AC36</f>
        <v>0</v>
      </c>
    </row>
    <row r="39" spans="1:8" x14ac:dyDescent="0.25">
      <c r="A39" s="2" t="str">
        <f>'orar profesori'!A37</f>
        <v xml:space="preserve">Luca </v>
      </c>
      <c r="B39" s="2">
        <f>'orar profesori'!W37</f>
        <v>0</v>
      </c>
      <c r="C39" s="2">
        <f>'orar profesori'!X37</f>
        <v>0</v>
      </c>
      <c r="D39" s="2">
        <f>'orar profesori'!Y37</f>
        <v>0</v>
      </c>
      <c r="E39" s="2">
        <f>'orar profesori'!Z37</f>
        <v>0</v>
      </c>
      <c r="F39" s="2">
        <f>'orar profesori'!AA37</f>
        <v>0</v>
      </c>
      <c r="G39" s="2" t="str">
        <f>'orar profesori'!AB37</f>
        <v>9b</v>
      </c>
      <c r="H39" s="2">
        <f>'orar profesori'!AC37</f>
        <v>0</v>
      </c>
    </row>
    <row r="40" spans="1:8" x14ac:dyDescent="0.25">
      <c r="A40" s="2" t="str">
        <f>'orar profesori'!A38</f>
        <v>Bitis</v>
      </c>
      <c r="B40" s="2" t="str">
        <f>'orar profesori'!W38</f>
        <v>10b</v>
      </c>
      <c r="C40" s="2" t="str">
        <f>'orar profesori'!X38</f>
        <v>7a</v>
      </c>
      <c r="D40" s="2" t="str">
        <f>'orar profesori'!Y38</f>
        <v>7a</v>
      </c>
      <c r="E40" s="2" t="str">
        <f>'orar profesori'!Z38</f>
        <v>5a</v>
      </c>
      <c r="F40" s="2" t="str">
        <f>'orar profesori'!AA38</f>
        <v>7c</v>
      </c>
      <c r="G40" s="2">
        <f>'orar profesori'!AB38</f>
        <v>0</v>
      </c>
      <c r="H40" s="2">
        <f>'orar profesori'!AC38</f>
        <v>0</v>
      </c>
    </row>
    <row r="41" spans="1:8" x14ac:dyDescent="0.25">
      <c r="A41" s="2">
        <f>'orar profesori'!A39</f>
        <v>0</v>
      </c>
      <c r="B41" s="2">
        <f>'orar profesori'!W39</f>
        <v>0</v>
      </c>
      <c r="C41" s="2">
        <f>'orar profesori'!X39</f>
        <v>0</v>
      </c>
      <c r="D41" s="2">
        <f>'orar profesori'!Y39</f>
        <v>0</v>
      </c>
      <c r="E41" s="2">
        <f>'orar profesori'!Z39</f>
        <v>0</v>
      </c>
      <c r="F41" s="2">
        <f>'orar profesori'!AA39</f>
        <v>0</v>
      </c>
      <c r="G41" s="2">
        <f>'orar profesori'!AB39</f>
        <v>0</v>
      </c>
      <c r="H41" s="2">
        <f>'orar profesori'!AC39</f>
        <v>0</v>
      </c>
    </row>
    <row r="42" spans="1:8" x14ac:dyDescent="0.25">
      <c r="A42" s="2">
        <f>'orar profesori'!A40</f>
        <v>0</v>
      </c>
      <c r="B42" s="2">
        <f>'orar profesori'!W40</f>
        <v>0</v>
      </c>
      <c r="C42" s="2">
        <f>'orar profesori'!X40</f>
        <v>0</v>
      </c>
      <c r="D42" s="2">
        <f>'orar profesori'!Y40</f>
        <v>0</v>
      </c>
      <c r="E42" s="2">
        <f>'orar profesori'!Z40</f>
        <v>0</v>
      </c>
      <c r="F42" s="2">
        <f>'orar profesori'!AA40</f>
        <v>0</v>
      </c>
      <c r="G42" s="2">
        <f>'orar profesori'!AB40</f>
        <v>0</v>
      </c>
      <c r="H42" s="2">
        <f>'orar profesori'!AC40</f>
        <v>0</v>
      </c>
    </row>
    <row r="43" spans="1:8" x14ac:dyDescent="0.25">
      <c r="A43" s="2">
        <f>'orar profesori'!A41</f>
        <v>0</v>
      </c>
      <c r="B43" s="2">
        <f>'orar profesori'!W41</f>
        <v>0</v>
      </c>
      <c r="C43" s="2">
        <f>'orar profesori'!X41</f>
        <v>0</v>
      </c>
      <c r="D43" s="2">
        <f>'orar profesori'!Y41</f>
        <v>0</v>
      </c>
      <c r="E43" s="2">
        <f>'orar profesori'!Z41</f>
        <v>0</v>
      </c>
      <c r="F43" s="2">
        <f>'orar profesori'!AA41</f>
        <v>0</v>
      </c>
      <c r="G43" s="2">
        <f>'orar profesori'!AB41</f>
        <v>0</v>
      </c>
      <c r="H43" s="2">
        <f>'orar profesori'!AC41</f>
        <v>0</v>
      </c>
    </row>
    <row r="44" spans="1:8" x14ac:dyDescent="0.25">
      <c r="A44" s="2">
        <f>'orar profesori'!A42</f>
        <v>0</v>
      </c>
      <c r="B44" s="2">
        <f>'orar profesori'!W42</f>
        <v>0</v>
      </c>
      <c r="C44" s="2">
        <f>'orar profesori'!X42</f>
        <v>0</v>
      </c>
      <c r="D44" s="2">
        <f>'orar profesori'!Y42</f>
        <v>0</v>
      </c>
      <c r="E44" s="2">
        <f>'orar profesori'!Z42</f>
        <v>0</v>
      </c>
      <c r="F44" s="2">
        <f>'orar profesori'!AA42</f>
        <v>0</v>
      </c>
      <c r="G44" s="2">
        <f>'orar profesori'!AB42</f>
        <v>0</v>
      </c>
      <c r="H44" s="2">
        <f>'orar profesori'!AC42</f>
        <v>0</v>
      </c>
    </row>
    <row r="45" spans="1:8" x14ac:dyDescent="0.25">
      <c r="A45" s="2">
        <f>'orar profesori'!A43</f>
        <v>0</v>
      </c>
      <c r="B45" s="2">
        <f>'orar profesori'!W43</f>
        <v>0</v>
      </c>
      <c r="C45" s="2">
        <f>'orar profesori'!X43</f>
        <v>0</v>
      </c>
      <c r="D45" s="2">
        <f>'orar profesori'!Y43</f>
        <v>0</v>
      </c>
      <c r="E45" s="2">
        <f>'orar profesori'!Z43</f>
        <v>0</v>
      </c>
      <c r="F45" s="2">
        <f>'orar profesori'!AA43</f>
        <v>0</v>
      </c>
      <c r="G45" s="2">
        <f>'orar profesori'!AB43</f>
        <v>0</v>
      </c>
      <c r="H45" s="2">
        <f>'orar profesori'!AC43</f>
        <v>0</v>
      </c>
    </row>
    <row r="46" spans="1:8" x14ac:dyDescent="0.25">
      <c r="A46" s="2">
        <f>'orar profesori'!A44</f>
        <v>0</v>
      </c>
      <c r="B46" s="2">
        <f>'orar profesori'!W44</f>
        <v>0</v>
      </c>
      <c r="C46" s="2">
        <f>'orar profesori'!X44</f>
        <v>0</v>
      </c>
      <c r="D46" s="2">
        <f>'orar profesori'!Y44</f>
        <v>0</v>
      </c>
      <c r="E46" s="2">
        <f>'orar profesori'!Z44</f>
        <v>0</v>
      </c>
      <c r="F46" s="2">
        <f>'orar profesori'!AA44</f>
        <v>0</v>
      </c>
      <c r="G46" s="2">
        <f>'orar profesori'!AB44</f>
        <v>0</v>
      </c>
      <c r="H46" s="2">
        <f>'orar profesori'!AC44</f>
        <v>0</v>
      </c>
    </row>
    <row r="47" spans="1:8" x14ac:dyDescent="0.25">
      <c r="A47" s="2">
        <f>'orar profesori'!A45</f>
        <v>0</v>
      </c>
      <c r="B47" s="2">
        <f>'orar profesori'!W45</f>
        <v>0</v>
      </c>
      <c r="C47" s="2">
        <f>'orar profesori'!X45</f>
        <v>0</v>
      </c>
      <c r="D47" s="2">
        <f>'orar profesori'!Y45</f>
        <v>0</v>
      </c>
      <c r="E47" s="2">
        <f>'orar profesori'!Z45</f>
        <v>0</v>
      </c>
      <c r="F47" s="2">
        <f>'orar profesori'!AA45</f>
        <v>0</v>
      </c>
      <c r="G47" s="2">
        <f>'orar profesori'!AB45</f>
        <v>0</v>
      </c>
      <c r="H47" s="2">
        <f>'orar profesori'!AC45</f>
        <v>0</v>
      </c>
    </row>
    <row r="48" spans="1:8" x14ac:dyDescent="0.25">
      <c r="A48" s="2">
        <f>'orar profesori'!A46</f>
        <v>0</v>
      </c>
      <c r="B48" s="2">
        <f>'orar profesori'!W46</f>
        <v>0</v>
      </c>
      <c r="C48" s="2">
        <f>'orar profesori'!X46</f>
        <v>0</v>
      </c>
      <c r="D48" s="2">
        <f>'orar profesori'!Y46</f>
        <v>0</v>
      </c>
      <c r="E48" s="2">
        <f>'orar profesori'!Z46</f>
        <v>0</v>
      </c>
      <c r="F48" s="2">
        <f>'orar profesori'!AA46</f>
        <v>0</v>
      </c>
      <c r="G48" s="2">
        <f>'orar profesori'!AB46</f>
        <v>0</v>
      </c>
      <c r="H48" s="2">
        <f>'orar profesori'!AC46</f>
        <v>0</v>
      </c>
    </row>
    <row r="49" spans="1:13" x14ac:dyDescent="0.25">
      <c r="A49" s="2">
        <f>'orar profesori'!A47</f>
        <v>0</v>
      </c>
      <c r="B49" s="2">
        <f>'orar profesori'!W47</f>
        <v>0</v>
      </c>
      <c r="C49" s="2">
        <f>'orar profesori'!X47</f>
        <v>0</v>
      </c>
      <c r="D49" s="2">
        <f>'orar profesori'!Y47</f>
        <v>0</v>
      </c>
      <c r="E49" s="2">
        <f>'orar profesori'!Z47</f>
        <v>0</v>
      </c>
      <c r="F49" s="2">
        <f>'orar profesori'!AA47</f>
        <v>0</v>
      </c>
      <c r="G49" s="2">
        <f>'orar profesori'!AB47</f>
        <v>0</v>
      </c>
      <c r="H49" s="2">
        <f>'orar profesori'!AC47</f>
        <v>0</v>
      </c>
    </row>
    <row r="50" spans="1:13" x14ac:dyDescent="0.25">
      <c r="A50" s="2">
        <f>'orar profesori'!A48</f>
        <v>0</v>
      </c>
      <c r="B50" s="2">
        <f>'orar profesori'!W48</f>
        <v>0</v>
      </c>
      <c r="C50" s="2">
        <f>'orar profesori'!X48</f>
        <v>0</v>
      </c>
      <c r="D50" s="2">
        <f>'orar profesori'!Y48</f>
        <v>0</v>
      </c>
      <c r="E50" s="2">
        <f>'orar profesori'!Z48</f>
        <v>0</v>
      </c>
      <c r="F50" s="2">
        <f>'orar profesori'!AA48</f>
        <v>0</v>
      </c>
      <c r="G50" s="2">
        <f>'orar profesori'!AB48</f>
        <v>0</v>
      </c>
      <c r="H50" s="2">
        <f>'orar profesori'!AC48</f>
        <v>0</v>
      </c>
    </row>
    <row r="51" spans="1:13" x14ac:dyDescent="0.25">
      <c r="A51" s="2">
        <f>'orar profesori'!A49</f>
        <v>0</v>
      </c>
      <c r="B51" s="2">
        <f>'orar profesori'!W49</f>
        <v>0</v>
      </c>
      <c r="C51" s="2">
        <f>'orar profesori'!X49</f>
        <v>0</v>
      </c>
      <c r="D51" s="2">
        <f>'orar profesori'!Y49</f>
        <v>0</v>
      </c>
      <c r="E51" s="2">
        <f>'orar profesori'!Z49</f>
        <v>0</v>
      </c>
      <c r="F51" s="2">
        <f>'orar profesori'!AA49</f>
        <v>0</v>
      </c>
      <c r="G51" s="2">
        <f>'orar profesori'!AB49</f>
        <v>0</v>
      </c>
      <c r="H51" s="2">
        <f>'orar profesori'!AC49</f>
        <v>0</v>
      </c>
    </row>
    <row r="52" spans="1:13" x14ac:dyDescent="0.25">
      <c r="A52" s="2">
        <f>'orar profesori'!A50</f>
        <v>0</v>
      </c>
      <c r="B52" s="2">
        <f>'orar profesori'!W50</f>
        <v>0</v>
      </c>
      <c r="C52" s="2">
        <f>'orar profesori'!X50</f>
        <v>0</v>
      </c>
      <c r="D52" s="2">
        <f>'orar profesori'!Y50</f>
        <v>0</v>
      </c>
      <c r="E52" s="2">
        <f>'orar profesori'!Z50</f>
        <v>0</v>
      </c>
      <c r="F52" s="2">
        <f>'orar profesori'!AA50</f>
        <v>0</v>
      </c>
      <c r="G52" s="2">
        <f>'orar profesori'!AB50</f>
        <v>0</v>
      </c>
      <c r="H52" s="2">
        <f>'orar profesori'!AC50</f>
        <v>0</v>
      </c>
    </row>
    <row r="53" spans="1:13" x14ac:dyDescent="0.25">
      <c r="A53" s="2">
        <f>'orar profesori'!A51</f>
        <v>0</v>
      </c>
      <c r="B53" s="2">
        <f>'orar profesori'!W51</f>
        <v>0</v>
      </c>
      <c r="C53" s="2">
        <f>'orar profesori'!X51</f>
        <v>0</v>
      </c>
      <c r="D53" s="2">
        <f>'orar profesori'!Y51</f>
        <v>0</v>
      </c>
      <c r="E53" s="2">
        <f>'orar profesori'!Z51</f>
        <v>0</v>
      </c>
      <c r="F53" s="2">
        <f>'orar profesori'!AA51</f>
        <v>0</v>
      </c>
      <c r="G53" s="2">
        <f>'orar profesori'!AB51</f>
        <v>0</v>
      </c>
      <c r="H53" s="2">
        <f>'orar profesori'!AC51</f>
        <v>0</v>
      </c>
    </row>
    <row r="54" spans="1:13" x14ac:dyDescent="0.25">
      <c r="A54" s="2">
        <f>'orar profesori'!A52</f>
        <v>0</v>
      </c>
      <c r="B54" s="2">
        <f>'orar profesori'!W52</f>
        <v>0</v>
      </c>
      <c r="C54" s="2">
        <f>'orar profesori'!X52</f>
        <v>0</v>
      </c>
      <c r="D54" s="2">
        <f>'orar profesori'!Y52</f>
        <v>0</v>
      </c>
      <c r="E54" s="2">
        <f>'orar profesori'!Z52</f>
        <v>0</v>
      </c>
      <c r="F54" s="2">
        <f>'orar profesori'!AA52</f>
        <v>0</v>
      </c>
      <c r="G54" s="2">
        <f>'orar profesori'!AB52</f>
        <v>0</v>
      </c>
      <c r="H54" s="2">
        <f>'orar profesori'!AC52</f>
        <v>0</v>
      </c>
    </row>
    <row r="55" spans="1:13" x14ac:dyDescent="0.25">
      <c r="A55" s="2">
        <f>'orar profesori'!A53</f>
        <v>0</v>
      </c>
      <c r="B55" s="2">
        <f>'orar profesori'!W53</f>
        <v>0</v>
      </c>
      <c r="C55" s="2">
        <f>'orar profesori'!X53</f>
        <v>0</v>
      </c>
      <c r="D55" s="2">
        <f>'orar profesori'!Y53</f>
        <v>0</v>
      </c>
      <c r="E55" s="2">
        <f>'orar profesori'!Z53</f>
        <v>0</v>
      </c>
      <c r="F55" s="2">
        <f>'orar profesori'!AA53</f>
        <v>0</v>
      </c>
      <c r="G55" s="2">
        <f>'orar profesori'!AB53</f>
        <v>0</v>
      </c>
      <c r="H55" s="2">
        <f>'orar profesori'!AC53</f>
        <v>0</v>
      </c>
    </row>
    <row r="56" spans="1:13" x14ac:dyDescent="0.25">
      <c r="A56" s="2">
        <f>'orar profesori'!A54</f>
        <v>0</v>
      </c>
      <c r="B56" s="2">
        <f>'orar profesori'!W54</f>
        <v>0</v>
      </c>
      <c r="C56" s="2">
        <f>'orar profesori'!X54</f>
        <v>0</v>
      </c>
      <c r="D56" s="2">
        <f>'orar profesori'!Y54</f>
        <v>0</v>
      </c>
      <c r="E56" s="2">
        <f>'orar profesori'!Z54</f>
        <v>0</v>
      </c>
      <c r="F56" s="2">
        <f>'orar profesori'!AA54</f>
        <v>0</v>
      </c>
      <c r="G56" s="2">
        <f>'orar profesori'!AB54</f>
        <v>0</v>
      </c>
      <c r="H56" s="2">
        <f>'orar profesori'!AC54</f>
        <v>0</v>
      </c>
    </row>
    <row r="57" spans="1:13" x14ac:dyDescent="0.25">
      <c r="A57" s="2">
        <f>'orar profesori'!A55</f>
        <v>0</v>
      </c>
      <c r="B57" s="2">
        <f>'orar profesori'!W55</f>
        <v>0</v>
      </c>
      <c r="C57" s="2">
        <f>'orar profesori'!X55</f>
        <v>0</v>
      </c>
      <c r="D57" s="2">
        <f>'orar profesori'!Y55</f>
        <v>0</v>
      </c>
      <c r="E57" s="2">
        <f>'orar profesori'!Z55</f>
        <v>0</v>
      </c>
      <c r="F57" s="2">
        <f>'orar profesori'!AA55</f>
        <v>0</v>
      </c>
      <c r="G57" s="2">
        <f>'orar profesori'!AB55</f>
        <v>0</v>
      </c>
      <c r="H57" s="2">
        <f>'orar profesori'!AC55</f>
        <v>0</v>
      </c>
      <c r="I57" s="6"/>
      <c r="J57" s="6"/>
      <c r="K57" s="6"/>
      <c r="L57" s="6"/>
      <c r="M57" s="6"/>
    </row>
    <row r="58" spans="1:13" x14ac:dyDescent="0.25">
      <c r="A58" s="2">
        <f>'orar profesori'!A56</f>
        <v>0</v>
      </c>
      <c r="B58" s="2">
        <f>'orar profesori'!W56</f>
        <v>0</v>
      </c>
      <c r="C58" s="2">
        <f>'orar profesori'!X56</f>
        <v>0</v>
      </c>
      <c r="D58" s="2">
        <f>'orar profesori'!Y56</f>
        <v>0</v>
      </c>
      <c r="E58" s="2">
        <f>'orar profesori'!Z56</f>
        <v>0</v>
      </c>
      <c r="F58" s="2">
        <f>'orar profesori'!AA56</f>
        <v>0</v>
      </c>
      <c r="G58" s="2">
        <f>'orar profesori'!AB56</f>
        <v>0</v>
      </c>
      <c r="H58" s="2">
        <f>'orar profesori'!AC56</f>
        <v>0</v>
      </c>
      <c r="I58" s="6"/>
      <c r="J58" s="6"/>
      <c r="K58" s="6"/>
      <c r="L58" s="6"/>
      <c r="M58" s="6"/>
    </row>
    <row r="59" spans="1:13" x14ac:dyDescent="0.25">
      <c r="A59" s="2">
        <f>'orar profesori'!A57</f>
        <v>0</v>
      </c>
      <c r="B59" s="2">
        <f>'orar profesori'!W57</f>
        <v>0</v>
      </c>
      <c r="C59" s="2">
        <f>'orar profesori'!X57</f>
        <v>0</v>
      </c>
      <c r="D59" s="2">
        <f>'orar profesori'!Y57</f>
        <v>0</v>
      </c>
      <c r="E59" s="2">
        <f>'orar profesori'!Z57</f>
        <v>0</v>
      </c>
      <c r="F59" s="2">
        <f>'orar profesori'!AA57</f>
        <v>0</v>
      </c>
      <c r="G59" s="2">
        <f>'orar profesori'!AB57</f>
        <v>0</v>
      </c>
      <c r="H59" s="2">
        <f>'orar profesori'!AC57</f>
        <v>0</v>
      </c>
      <c r="I59" s="6"/>
      <c r="J59" s="6"/>
      <c r="K59" s="6"/>
      <c r="L59" s="6"/>
      <c r="M59" s="6"/>
    </row>
    <row r="60" spans="1:13" x14ac:dyDescent="0.25">
      <c r="A60" s="2">
        <f>'orar profesori'!A58</f>
        <v>0</v>
      </c>
      <c r="B60" s="2">
        <f>'orar profesori'!W58</f>
        <v>0</v>
      </c>
      <c r="C60" s="2">
        <f>'orar profesori'!X58</f>
        <v>0</v>
      </c>
      <c r="D60" s="2">
        <f>'orar profesori'!Y58</f>
        <v>0</v>
      </c>
      <c r="E60" s="2">
        <f>'orar profesori'!Z58</f>
        <v>0</v>
      </c>
      <c r="F60" s="2">
        <f>'orar profesori'!AA58</f>
        <v>0</v>
      </c>
      <c r="G60" s="2">
        <f>'orar profesori'!AB58</f>
        <v>0</v>
      </c>
      <c r="H60" s="2">
        <f>'orar profesori'!AC58</f>
        <v>0</v>
      </c>
      <c r="I60" s="6"/>
      <c r="J60" s="6"/>
      <c r="K60" s="6"/>
      <c r="L60" s="6"/>
      <c r="M60" s="6"/>
    </row>
    <row r="61" spans="1:13" x14ac:dyDescent="0.25">
      <c r="A61" s="2">
        <f>'orar profesori'!A59</f>
        <v>0</v>
      </c>
      <c r="B61" s="2">
        <f>'orar profesori'!W59</f>
        <v>0</v>
      </c>
      <c r="C61" s="2">
        <f>'orar profesori'!X59</f>
        <v>0</v>
      </c>
      <c r="D61" s="2">
        <f>'orar profesori'!Y59</f>
        <v>0</v>
      </c>
      <c r="E61" s="2">
        <f>'orar profesori'!Z59</f>
        <v>0</v>
      </c>
      <c r="F61" s="2">
        <f>'orar profesori'!AA59</f>
        <v>0</v>
      </c>
      <c r="G61" s="2">
        <f>'orar profesori'!AB59</f>
        <v>0</v>
      </c>
      <c r="H61" s="2">
        <f>'orar profesori'!AC59</f>
        <v>0</v>
      </c>
      <c r="I61" s="6"/>
      <c r="J61" s="6"/>
      <c r="K61" s="6"/>
      <c r="L61" s="6"/>
      <c r="M61" s="6"/>
    </row>
    <row r="62" spans="1:13" x14ac:dyDescent="0.25">
      <c r="A62" s="2">
        <f>'orar profesori'!A60</f>
        <v>0</v>
      </c>
      <c r="B62" s="2">
        <f>'orar profesori'!W60</f>
        <v>0</v>
      </c>
      <c r="C62" s="2">
        <f>'orar profesori'!X60</f>
        <v>0</v>
      </c>
      <c r="D62" s="2">
        <f>'orar profesori'!Y60</f>
        <v>0</v>
      </c>
      <c r="E62" s="2">
        <f>'orar profesori'!Z60</f>
        <v>0</v>
      </c>
      <c r="F62" s="2">
        <f>'orar profesori'!AA60</f>
        <v>0</v>
      </c>
      <c r="G62" s="2">
        <f>'orar profesori'!AB60</f>
        <v>0</v>
      </c>
      <c r="H62" s="2">
        <f>'orar profesori'!AC60</f>
        <v>0</v>
      </c>
      <c r="I62" s="6"/>
      <c r="J62" s="6"/>
      <c r="K62" s="6"/>
      <c r="L62" s="6"/>
      <c r="M62" s="6"/>
    </row>
    <row r="63" spans="1:13" x14ac:dyDescent="0.25">
      <c r="A63" s="2">
        <f>'orar profesori'!A61</f>
        <v>0</v>
      </c>
      <c r="B63" s="2">
        <f>'orar profesori'!W61</f>
        <v>0</v>
      </c>
      <c r="C63" s="2">
        <f>'orar profesori'!X61</f>
        <v>0</v>
      </c>
      <c r="D63" s="2">
        <f>'orar profesori'!Y61</f>
        <v>0</v>
      </c>
      <c r="E63" s="2">
        <f>'orar profesori'!Z61</f>
        <v>0</v>
      </c>
      <c r="F63" s="2">
        <f>'orar profesori'!AA61</f>
        <v>0</v>
      </c>
      <c r="G63" s="2">
        <f>'orar profesori'!AB61</f>
        <v>0</v>
      </c>
      <c r="H63" s="2">
        <f>'orar profesori'!AC61</f>
        <v>0</v>
      </c>
      <c r="I63" s="6"/>
      <c r="J63" s="6"/>
      <c r="K63" s="6"/>
      <c r="L63" s="6"/>
      <c r="M63" s="6"/>
    </row>
    <row r="64" spans="1:13" x14ac:dyDescent="0.25">
      <c r="A64" s="2">
        <f>'orar profesori'!A62</f>
        <v>0</v>
      </c>
      <c r="B64" s="2">
        <f>'orar profesori'!W62</f>
        <v>0</v>
      </c>
      <c r="C64" s="2">
        <f>'orar profesori'!X62</f>
        <v>0</v>
      </c>
      <c r="D64" s="2">
        <f>'orar profesori'!Y62</f>
        <v>0</v>
      </c>
      <c r="E64" s="2">
        <f>'orar profesori'!Z62</f>
        <v>0</v>
      </c>
      <c r="F64" s="2">
        <f>'orar profesori'!AA62</f>
        <v>0</v>
      </c>
      <c r="G64" s="2">
        <f>'orar profesori'!AB62</f>
        <v>0</v>
      </c>
      <c r="H64" s="2">
        <f>'orar profesori'!AC62</f>
        <v>0</v>
      </c>
      <c r="I64" s="6"/>
      <c r="J64" s="6"/>
      <c r="K64" s="6"/>
      <c r="L64" s="6"/>
      <c r="M64" s="6"/>
    </row>
    <row r="66" spans="9:16" x14ac:dyDescent="0.25">
      <c r="I66" s="51"/>
      <c r="J66" s="4">
        <v>8</v>
      </c>
      <c r="K66" s="4">
        <v>9</v>
      </c>
      <c r="L66" s="4">
        <v>10</v>
      </c>
      <c r="M66" s="4">
        <v>11</v>
      </c>
      <c r="N66" s="4">
        <v>12</v>
      </c>
      <c r="O66" s="4">
        <v>13</v>
      </c>
      <c r="P66" s="4">
        <v>14</v>
      </c>
    </row>
    <row r="67" spans="9:16" ht="30" customHeight="1" x14ac:dyDescent="0.25">
      <c r="I67" s="4" t="s">
        <v>32</v>
      </c>
      <c r="J67" s="4" t="str">
        <f>INDEX($A$5:$A$65,MATCH($I67,B$5:B$65,0),1)</f>
        <v>Ferician</v>
      </c>
      <c r="K67" s="4" t="str">
        <f t="shared" ref="K67:O82" si="0">INDEX($A$5:$A$65,MATCH($I67,C$5:C$65,0),1)</f>
        <v>Centea I</v>
      </c>
      <c r="L67" s="4" t="str">
        <f t="shared" si="0"/>
        <v>Centea I</v>
      </c>
      <c r="M67" s="4" t="str">
        <f t="shared" si="0"/>
        <v>Firezar</v>
      </c>
      <c r="N67" s="4" t="str">
        <f t="shared" si="0"/>
        <v>Martin</v>
      </c>
      <c r="O67" s="4" t="str">
        <f t="shared" si="0"/>
        <v>Romanet</v>
      </c>
      <c r="P67" s="4"/>
    </row>
    <row r="68" spans="9:16" ht="30" customHeight="1" x14ac:dyDescent="0.25">
      <c r="I68" s="4" t="s">
        <v>37</v>
      </c>
      <c r="J68" s="4" t="str">
        <f t="shared" ref="J68:O86" si="1">INDEX($A$5:$A$65,MATCH($I68,B$5:B$65,0),1)</f>
        <v>Hodisan</v>
      </c>
      <c r="K68" s="4" t="str">
        <f t="shared" si="0"/>
        <v>Firezar</v>
      </c>
      <c r="L68" s="4" t="str">
        <f t="shared" si="0"/>
        <v>Hodut</v>
      </c>
      <c r="M68" s="4" t="str">
        <f t="shared" si="0"/>
        <v>Chisiu</v>
      </c>
      <c r="N68" s="4" t="str">
        <f t="shared" si="0"/>
        <v>Bota</v>
      </c>
      <c r="O68" s="4" t="str">
        <f t="shared" si="0"/>
        <v>Medrea</v>
      </c>
      <c r="P68" s="4"/>
    </row>
    <row r="69" spans="9:16" ht="30" customHeight="1" x14ac:dyDescent="0.25">
      <c r="I69" s="4" t="s">
        <v>34</v>
      </c>
      <c r="J69" s="4" t="str">
        <f t="shared" si="1"/>
        <v>Centea I</v>
      </c>
      <c r="K69" s="4" t="str">
        <f t="shared" si="0"/>
        <v>Hodut</v>
      </c>
      <c r="L69" s="4" t="str">
        <f t="shared" si="0"/>
        <v>Centea L</v>
      </c>
      <c r="M69" s="4" t="str">
        <f t="shared" si="0"/>
        <v>Martin</v>
      </c>
      <c r="N69" s="4" t="str">
        <f t="shared" si="0"/>
        <v>Haidau F</v>
      </c>
      <c r="O69" s="4" t="str">
        <f t="shared" si="0"/>
        <v>Florut</v>
      </c>
      <c r="P69" s="4"/>
    </row>
    <row r="70" spans="9:16" ht="30" customHeight="1" x14ac:dyDescent="0.25">
      <c r="I70" s="4" t="s">
        <v>29</v>
      </c>
      <c r="J70" s="4" t="str">
        <f t="shared" si="1"/>
        <v>Prodescu</v>
      </c>
      <c r="K70" s="4" t="str">
        <f t="shared" si="0"/>
        <v>Centea L</v>
      </c>
      <c r="L70" s="4" t="str">
        <f t="shared" si="0"/>
        <v>Ivan</v>
      </c>
      <c r="M70" s="4" t="str">
        <f t="shared" si="0"/>
        <v>Bota</v>
      </c>
      <c r="N70" s="4" t="str">
        <f t="shared" si="0"/>
        <v>Chisiu</v>
      </c>
      <c r="O70" s="4" t="str">
        <f t="shared" si="0"/>
        <v>Hodut</v>
      </c>
      <c r="P70" s="4"/>
    </row>
    <row r="71" spans="9:16" ht="30" customHeight="1" x14ac:dyDescent="0.25">
      <c r="I71" s="4" t="s">
        <v>28</v>
      </c>
      <c r="J71" s="4" t="str">
        <f t="shared" si="1"/>
        <v>Bitis</v>
      </c>
      <c r="K71" s="4" t="str">
        <f t="shared" si="0"/>
        <v>Major</v>
      </c>
      <c r="L71" s="4" t="str">
        <f t="shared" si="0"/>
        <v>Medrea</v>
      </c>
      <c r="M71" s="4" t="str">
        <f t="shared" si="0"/>
        <v>Hodut</v>
      </c>
      <c r="N71" s="4" t="str">
        <f t="shared" si="0"/>
        <v>Florut</v>
      </c>
      <c r="O71" s="4" t="str">
        <f t="shared" si="0"/>
        <v>Martin</v>
      </c>
      <c r="P71" s="4"/>
    </row>
    <row r="72" spans="9:16" ht="30" customHeight="1" x14ac:dyDescent="0.25">
      <c r="I72" s="4" t="s">
        <v>27</v>
      </c>
      <c r="J72" s="4" t="str">
        <f t="shared" si="1"/>
        <v>Hodut</v>
      </c>
      <c r="K72" s="4" t="str">
        <f t="shared" si="0"/>
        <v>Chisiu</v>
      </c>
      <c r="L72" s="4" t="str">
        <f t="shared" si="0"/>
        <v>Romanet</v>
      </c>
      <c r="M72" s="4" t="str">
        <f t="shared" si="0"/>
        <v>Centea I</v>
      </c>
      <c r="N72" s="4" t="str">
        <f t="shared" si="0"/>
        <v>Bondor</v>
      </c>
      <c r="O72" s="4" t="str">
        <f t="shared" si="0"/>
        <v>Bota</v>
      </c>
      <c r="P72" s="4"/>
    </row>
    <row r="73" spans="9:16" ht="30" customHeight="1" x14ac:dyDescent="0.25">
      <c r="I73" s="4" t="s">
        <v>22</v>
      </c>
      <c r="J73" s="4" t="str">
        <f t="shared" si="1"/>
        <v>Martin</v>
      </c>
      <c r="K73" s="4" t="str">
        <f t="shared" si="0"/>
        <v>Ivan</v>
      </c>
      <c r="L73" s="4" t="str">
        <f t="shared" si="0"/>
        <v xml:space="preserve">Bila </v>
      </c>
      <c r="M73" s="4" t="str">
        <f t="shared" si="0"/>
        <v>Hodisan</v>
      </c>
      <c r="N73" s="4" t="str">
        <f t="shared" si="0"/>
        <v>Rusu</v>
      </c>
      <c r="O73" s="4" t="str">
        <f t="shared" si="0"/>
        <v xml:space="preserve">Luca </v>
      </c>
      <c r="P73" s="4"/>
    </row>
    <row r="74" spans="9:16" ht="30" customHeight="1" x14ac:dyDescent="0.25">
      <c r="I74" s="4" t="s">
        <v>21</v>
      </c>
      <c r="J74" s="4" t="str">
        <f t="shared" si="1"/>
        <v>Bota</v>
      </c>
      <c r="K74" s="4" t="str">
        <f t="shared" si="0"/>
        <v>Medrea</v>
      </c>
      <c r="L74" s="4" t="str">
        <f t="shared" si="0"/>
        <v>Ferician</v>
      </c>
      <c r="M74" s="4" t="str">
        <f t="shared" si="0"/>
        <v>Ivan</v>
      </c>
      <c r="N74" s="4" t="str">
        <f t="shared" si="0"/>
        <v>Hodut</v>
      </c>
      <c r="O74" s="4" t="str">
        <f t="shared" si="0"/>
        <v>Firezar</v>
      </c>
      <c r="P74" s="4"/>
    </row>
    <row r="75" spans="9:16" ht="30" customHeight="1" x14ac:dyDescent="0.25">
      <c r="I75" s="4" t="s">
        <v>90</v>
      </c>
      <c r="J75" s="4" t="str">
        <f t="shared" si="1"/>
        <v>Ban D</v>
      </c>
      <c r="K75" s="4" t="str">
        <f t="shared" si="0"/>
        <v>Ban D</v>
      </c>
      <c r="L75" s="4" t="str">
        <f t="shared" si="0"/>
        <v>Prodescu</v>
      </c>
      <c r="M75" s="4" t="str">
        <f t="shared" si="0"/>
        <v xml:space="preserve">Bila </v>
      </c>
      <c r="N75" s="4" t="str">
        <f t="shared" si="0"/>
        <v>Ban F</v>
      </c>
      <c r="O75" s="4" t="str">
        <f t="shared" si="0"/>
        <v>Haidau I</v>
      </c>
      <c r="P75" s="4"/>
    </row>
    <row r="76" spans="9:16" ht="30" customHeight="1" x14ac:dyDescent="0.25">
      <c r="I76" s="4" t="s">
        <v>30</v>
      </c>
      <c r="J76" s="4" t="str">
        <f t="shared" si="1"/>
        <v xml:space="preserve">Bila </v>
      </c>
      <c r="K76" s="4" t="str">
        <f t="shared" si="0"/>
        <v xml:space="preserve">Bila </v>
      </c>
      <c r="L76" s="4" t="str">
        <f t="shared" si="0"/>
        <v>Firezar</v>
      </c>
      <c r="M76" s="4" t="str">
        <f t="shared" si="0"/>
        <v>Ban D</v>
      </c>
      <c r="N76" s="4" t="str">
        <f t="shared" si="0"/>
        <v>Junc</v>
      </c>
      <c r="O76" s="4" t="str">
        <f t="shared" si="0"/>
        <v>Ban F</v>
      </c>
      <c r="P76" s="4"/>
    </row>
    <row r="77" spans="9:16" ht="30" customHeight="1" x14ac:dyDescent="0.25">
      <c r="I77" s="4" t="s">
        <v>24</v>
      </c>
      <c r="J77" s="4" t="str">
        <f t="shared" si="1"/>
        <v>Centea L</v>
      </c>
      <c r="K77" s="4" t="str">
        <f t="shared" si="0"/>
        <v>Rusu</v>
      </c>
      <c r="L77" s="4" t="str">
        <f t="shared" si="0"/>
        <v>Rusu</v>
      </c>
      <c r="M77" s="4" t="str">
        <f t="shared" si="0"/>
        <v>Bondor</v>
      </c>
      <c r="N77" s="4" t="str">
        <f t="shared" si="0"/>
        <v>Centea I</v>
      </c>
      <c r="O77" s="4" t="str">
        <f t="shared" si="0"/>
        <v>Igna</v>
      </c>
      <c r="P77" s="4"/>
    </row>
    <row r="78" spans="9:16" ht="30" customHeight="1" x14ac:dyDescent="0.25">
      <c r="I78" s="4" t="s">
        <v>89</v>
      </c>
      <c r="J78" s="4" t="str">
        <f t="shared" si="1"/>
        <v>Medrea</v>
      </c>
      <c r="K78" s="4" t="str">
        <f t="shared" si="0"/>
        <v>Haidau F</v>
      </c>
      <c r="L78" s="4" t="str">
        <f t="shared" si="0"/>
        <v>Martin</v>
      </c>
      <c r="M78" s="4" t="str">
        <f t="shared" si="0"/>
        <v>Major</v>
      </c>
      <c r="N78" s="4" t="str">
        <f t="shared" si="0"/>
        <v>Bitis</v>
      </c>
      <c r="O78" s="4" t="str">
        <f t="shared" si="0"/>
        <v>Hodisan</v>
      </c>
      <c r="P78" s="4"/>
    </row>
    <row r="79" spans="9:16" ht="30" customHeight="1" x14ac:dyDescent="0.25">
      <c r="I79" s="4" t="s">
        <v>31</v>
      </c>
      <c r="J79" s="4" t="str">
        <f t="shared" si="1"/>
        <v>Rusu</v>
      </c>
      <c r="K79" s="4" t="str">
        <f t="shared" si="0"/>
        <v>Prodescu</v>
      </c>
      <c r="L79" s="4" t="str">
        <f t="shared" si="0"/>
        <v>Major</v>
      </c>
      <c r="M79" s="4" t="str">
        <f t="shared" si="0"/>
        <v>Haidau F</v>
      </c>
      <c r="N79" s="4" t="str">
        <f t="shared" si="0"/>
        <v>Medrea</v>
      </c>
      <c r="O79" s="4" t="str">
        <f t="shared" si="0"/>
        <v>Haidau F</v>
      </c>
      <c r="P79" s="4"/>
    </row>
    <row r="80" spans="9:16" ht="30" customHeight="1" x14ac:dyDescent="0.25">
      <c r="I80" s="4" t="s">
        <v>35</v>
      </c>
      <c r="J80" s="4" t="str">
        <f t="shared" si="1"/>
        <v>Ban F</v>
      </c>
      <c r="K80" s="4" t="str">
        <f t="shared" si="0"/>
        <v>Bitis</v>
      </c>
      <c r="L80" s="4" t="str">
        <f t="shared" si="0"/>
        <v>Bitis</v>
      </c>
      <c r="M80" s="4" t="str">
        <f t="shared" si="0"/>
        <v>Medrea</v>
      </c>
      <c r="N80" s="4" t="str">
        <f t="shared" si="0"/>
        <v>Centea L</v>
      </c>
      <c r="O80" s="4" t="str">
        <f t="shared" si="0"/>
        <v>Bondor</v>
      </c>
      <c r="P80" s="4" t="e">
        <f>INDEX(A5:A51,MATCH(I80,H5:H51,0),1)</f>
        <v>#N/A</v>
      </c>
    </row>
    <row r="81" spans="9:16" ht="30" customHeight="1" x14ac:dyDescent="0.25">
      <c r="I81" s="71" t="s">
        <v>50</v>
      </c>
      <c r="J81" s="4" t="str">
        <f t="shared" si="1"/>
        <v>Major</v>
      </c>
      <c r="K81" s="4" t="str">
        <f t="shared" si="0"/>
        <v>Ban F</v>
      </c>
      <c r="L81" s="4" t="str">
        <f t="shared" si="0"/>
        <v>Chisiu</v>
      </c>
      <c r="M81" s="4" t="str">
        <f t="shared" si="0"/>
        <v>Prodescu</v>
      </c>
      <c r="N81" s="4" t="str">
        <f t="shared" si="0"/>
        <v>Hodisan</v>
      </c>
      <c r="O81" s="4" t="str">
        <f t="shared" si="0"/>
        <v>Costolas</v>
      </c>
      <c r="P81" s="4"/>
    </row>
    <row r="82" spans="9:16" ht="30" customHeight="1" x14ac:dyDescent="0.25">
      <c r="I82" s="4" t="s">
        <v>33</v>
      </c>
      <c r="J82" s="4" t="str">
        <f t="shared" si="1"/>
        <v>Igna</v>
      </c>
      <c r="K82" s="4" t="str">
        <f t="shared" si="0"/>
        <v>Coita</v>
      </c>
      <c r="L82" s="4" t="str">
        <f t="shared" si="0"/>
        <v>Coita</v>
      </c>
      <c r="M82" s="4" t="str">
        <f t="shared" si="0"/>
        <v>Ferician</v>
      </c>
      <c r="N82" s="4" t="str">
        <f t="shared" si="0"/>
        <v>Firezar</v>
      </c>
      <c r="O82" s="4" t="e">
        <f t="shared" si="0"/>
        <v>#N/A</v>
      </c>
      <c r="P82" s="4"/>
    </row>
    <row r="83" spans="9:16" ht="30" customHeight="1" x14ac:dyDescent="0.25">
      <c r="I83" s="4" t="s">
        <v>36</v>
      </c>
      <c r="J83" s="4" t="str">
        <f t="shared" si="1"/>
        <v>Coita</v>
      </c>
      <c r="K83" s="4" t="str">
        <f t="shared" si="1"/>
        <v>Hodisan</v>
      </c>
      <c r="L83" s="4" t="str">
        <f t="shared" si="1"/>
        <v>Bota</v>
      </c>
      <c r="M83" s="4" t="str">
        <f t="shared" si="1"/>
        <v>Centea L</v>
      </c>
      <c r="N83" s="4" t="str">
        <f t="shared" si="1"/>
        <v>Romanet</v>
      </c>
      <c r="O83" s="4" t="e">
        <f t="shared" si="1"/>
        <v>#N/A</v>
      </c>
      <c r="P83" s="4"/>
    </row>
    <row r="84" spans="9:16" x14ac:dyDescent="0.25">
      <c r="I84" s="4" t="s">
        <v>48</v>
      </c>
      <c r="J84" s="4" t="str">
        <f t="shared" si="1"/>
        <v>Chisiu</v>
      </c>
      <c r="K84" s="4" t="str">
        <f t="shared" si="1"/>
        <v>Ferician</v>
      </c>
      <c r="L84" s="4" t="str">
        <f t="shared" si="1"/>
        <v>Haidau F</v>
      </c>
      <c r="M84" s="4" t="str">
        <f t="shared" si="1"/>
        <v>Ban F</v>
      </c>
      <c r="N84" s="4" t="str">
        <f t="shared" si="1"/>
        <v>Haidau I</v>
      </c>
      <c r="O84" s="4" t="e">
        <f t="shared" si="1"/>
        <v>#N/A</v>
      </c>
      <c r="P84" s="4"/>
    </row>
    <row r="85" spans="9:16" x14ac:dyDescent="0.25">
      <c r="I85" s="4" t="s">
        <v>23</v>
      </c>
      <c r="J85" s="4" t="str">
        <f t="shared" si="1"/>
        <v>Haidau F</v>
      </c>
      <c r="K85" s="4" t="str">
        <f t="shared" si="1"/>
        <v>Martin</v>
      </c>
      <c r="L85" s="4" t="str">
        <f t="shared" si="1"/>
        <v>Ban D</v>
      </c>
      <c r="M85" s="4" t="str">
        <f t="shared" si="1"/>
        <v>Rusu</v>
      </c>
      <c r="N85" s="4" t="str">
        <f t="shared" si="1"/>
        <v>Costolas</v>
      </c>
      <c r="O85" s="4" t="e">
        <f t="shared" si="1"/>
        <v>#N/A</v>
      </c>
      <c r="P85" s="4"/>
    </row>
    <row r="86" spans="9:16" x14ac:dyDescent="0.25">
      <c r="I86" s="4" t="s">
        <v>26</v>
      </c>
      <c r="J86" s="4" t="str">
        <f t="shared" si="1"/>
        <v>Junc</v>
      </c>
      <c r="K86" s="4" t="str">
        <f t="shared" si="1"/>
        <v>Bota</v>
      </c>
      <c r="L86" s="4" t="str">
        <f t="shared" si="1"/>
        <v>Hodisan</v>
      </c>
      <c r="M86" s="4" t="str">
        <f t="shared" si="1"/>
        <v>Bitis</v>
      </c>
      <c r="N86" s="4" t="str">
        <f t="shared" si="1"/>
        <v>Ban D</v>
      </c>
      <c r="O86" s="4" t="e">
        <f t="shared" si="1"/>
        <v>#N/A</v>
      </c>
      <c r="P86" s="4"/>
    </row>
  </sheetData>
  <mergeCells count="1">
    <mergeCell ref="A1:H2"/>
  </mergeCells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32" workbookViewId="0">
      <selection activeCell="B5" sqref="B5:G42"/>
    </sheetView>
  </sheetViews>
  <sheetFormatPr defaultRowHeight="15" x14ac:dyDescent="0.25"/>
  <cols>
    <col min="1" max="1" width="33.7109375" customWidth="1"/>
    <col min="2" max="2" width="10.7109375" customWidth="1"/>
  </cols>
  <sheetData>
    <row r="1" spans="1:8" x14ac:dyDescent="0.25">
      <c r="A1" s="265" t="s">
        <v>47</v>
      </c>
      <c r="B1" s="266"/>
      <c r="C1" s="266"/>
      <c r="D1" s="266"/>
      <c r="E1" s="266"/>
      <c r="F1" s="266"/>
      <c r="G1" s="266"/>
      <c r="H1" s="266"/>
    </row>
    <row r="2" spans="1:8" x14ac:dyDescent="0.25">
      <c r="A2" s="266"/>
      <c r="B2" s="266"/>
      <c r="C2" s="266"/>
      <c r="D2" s="266"/>
      <c r="E2" s="266"/>
      <c r="F2" s="266"/>
      <c r="G2" s="266"/>
      <c r="H2" s="266"/>
    </row>
    <row r="4" spans="1:8" ht="15.75" thickBot="1" x14ac:dyDescent="0.3">
      <c r="A4" s="1"/>
      <c r="B4">
        <v>8</v>
      </c>
      <c r="C4">
        <v>9</v>
      </c>
      <c r="D4">
        <v>10</v>
      </c>
      <c r="E4">
        <v>11</v>
      </c>
      <c r="F4">
        <v>12</v>
      </c>
      <c r="G4">
        <v>13</v>
      </c>
    </row>
    <row r="5" spans="1:8" ht="15.75" thickTop="1" x14ac:dyDescent="0.25">
      <c r="A5" s="2" t="str">
        <f>'orar profesori'!A3</f>
        <v>Cozma</v>
      </c>
      <c r="B5" s="2">
        <f>'orar profesori'!P3</f>
        <v>0</v>
      </c>
      <c r="C5" s="2" t="str">
        <f>'orar profesori'!Q3</f>
        <v>12a</v>
      </c>
      <c r="D5" s="2">
        <f>'orar profesori'!R3</f>
        <v>0</v>
      </c>
      <c r="E5" s="2">
        <f>'orar profesori'!S3</f>
        <v>0</v>
      </c>
      <c r="F5" s="2" t="str">
        <f>'orar profesori'!T3</f>
        <v>12a</v>
      </c>
      <c r="G5" s="2">
        <f>'orar profesori'!U3</f>
        <v>0</v>
      </c>
      <c r="H5" s="2"/>
    </row>
    <row r="6" spans="1:8" x14ac:dyDescent="0.25">
      <c r="A6" s="2" t="str">
        <f>'orar profesori'!A4</f>
        <v>Centea L</v>
      </c>
      <c r="B6" s="2" t="str">
        <f>'orar profesori'!P4</f>
        <v>7a</v>
      </c>
      <c r="C6" s="2" t="str">
        <f>'orar profesori'!Q4</f>
        <v>8a</v>
      </c>
      <c r="D6" s="2" t="str">
        <f>'orar profesori'!R4</f>
        <v>8a</v>
      </c>
      <c r="E6" s="2" t="str">
        <f>'orar profesori'!S4</f>
        <v>11b</v>
      </c>
      <c r="F6" s="2" t="str">
        <f>'orar profesori'!T4</f>
        <v>6a</v>
      </c>
      <c r="G6" s="2" t="str">
        <f>'orar profesori'!U4</f>
        <v>8a</v>
      </c>
      <c r="H6" s="2"/>
    </row>
    <row r="7" spans="1:8" x14ac:dyDescent="0.25">
      <c r="A7" s="2" t="str">
        <f>'orar profesori'!A5</f>
        <v>Major</v>
      </c>
      <c r="B7" s="2" t="str">
        <f>'orar profesori'!P5</f>
        <v>10b</v>
      </c>
      <c r="C7" s="2" t="str">
        <f>'orar profesori'!Q5</f>
        <v>6c</v>
      </c>
      <c r="D7" s="2" t="str">
        <f>'orar profesori'!R5</f>
        <v>10a</v>
      </c>
      <c r="E7" s="2" t="str">
        <f>'orar profesori'!S5</f>
        <v>7c</v>
      </c>
      <c r="F7" s="2" t="str">
        <f>'orar profesori'!T5</f>
        <v>7b</v>
      </c>
      <c r="G7" s="2" t="str">
        <f>'orar profesori'!U5</f>
        <v>6c</v>
      </c>
      <c r="H7" s="2"/>
    </row>
    <row r="8" spans="1:8" x14ac:dyDescent="0.25">
      <c r="A8" s="2" t="str">
        <f>'orar profesori'!A6</f>
        <v>Ferician</v>
      </c>
      <c r="B8" s="2">
        <f>'orar profesori'!P6</f>
        <v>0</v>
      </c>
      <c r="C8" s="2" t="str">
        <f>'orar profesori'!Q6</f>
        <v>9b</v>
      </c>
      <c r="D8" s="2" t="str">
        <f>'orar profesori'!R6</f>
        <v>12b</v>
      </c>
      <c r="E8" s="2" t="str">
        <f>'orar profesori'!S6</f>
        <v>6b</v>
      </c>
      <c r="F8" s="2" t="str">
        <f>'orar profesori'!T6</f>
        <v>5c</v>
      </c>
      <c r="G8" s="2" t="str">
        <f>'orar profesori'!U6</f>
        <v>9a</v>
      </c>
      <c r="H8" s="2"/>
    </row>
    <row r="9" spans="1:8" x14ac:dyDescent="0.25">
      <c r="A9" s="2" t="str">
        <f>'orar profesori'!A7</f>
        <v>Ban D</v>
      </c>
      <c r="B9" s="2">
        <f>'orar profesori'!P7</f>
        <v>0</v>
      </c>
      <c r="C9" s="2">
        <f>'orar profesori'!Q7</f>
        <v>0</v>
      </c>
      <c r="D9" s="2" t="str">
        <f>'orar profesori'!R7</f>
        <v>5b</v>
      </c>
      <c r="E9" s="2" t="str">
        <f>'orar profesori'!S7</f>
        <v>8c</v>
      </c>
      <c r="F9" s="2" t="str">
        <f>'orar profesori'!T7</f>
        <v>5a</v>
      </c>
      <c r="G9" s="2">
        <f>'orar profesori'!U7</f>
        <v>0</v>
      </c>
      <c r="H9" s="2"/>
    </row>
    <row r="10" spans="1:8" x14ac:dyDescent="0.25">
      <c r="A10" s="2" t="str">
        <f>'orar profesori'!A8</f>
        <v>Prodescu</v>
      </c>
      <c r="B10" s="2" t="str">
        <f>'orar profesori'!P8</f>
        <v>12b</v>
      </c>
      <c r="C10" s="2">
        <f>'orar profesori'!Q8</f>
        <v>0</v>
      </c>
      <c r="D10" s="2">
        <f>'orar profesori'!R8</f>
        <v>0</v>
      </c>
      <c r="E10" s="2" t="str">
        <f>'orar profesori'!S8</f>
        <v>12a</v>
      </c>
      <c r="F10" s="2" t="str">
        <f>'orar profesori'!T8</f>
        <v>11a</v>
      </c>
      <c r="G10" s="2">
        <f>'orar profesori'!U8</f>
        <v>0</v>
      </c>
      <c r="H10" s="2"/>
    </row>
    <row r="11" spans="1:8" x14ac:dyDescent="0.25">
      <c r="A11" s="2" t="str">
        <f>'orar profesori'!A9</f>
        <v>Tirla</v>
      </c>
      <c r="B11" s="2" t="str">
        <f>'orar profesori'!P9</f>
        <v>5c</v>
      </c>
      <c r="C11" s="2" t="str">
        <f>'orar profesori'!Q9</f>
        <v>5b</v>
      </c>
      <c r="D11" s="2" t="str">
        <f>'orar profesori'!R9</f>
        <v>9a</v>
      </c>
      <c r="E11" s="2">
        <f>'orar profesori'!S9</f>
        <v>0</v>
      </c>
      <c r="F11" s="2" t="str">
        <f>'orar profesori'!T9</f>
        <v>9b</v>
      </c>
      <c r="G11" s="2">
        <f>'orar profesori'!U9</f>
        <v>0</v>
      </c>
      <c r="H11" s="2"/>
    </row>
    <row r="12" spans="1:8" x14ac:dyDescent="0.25">
      <c r="A12" s="2" t="str">
        <f>'orar profesori'!A10</f>
        <v>Junc</v>
      </c>
      <c r="B12" s="2" t="str">
        <f>'orar profesori'!P10</f>
        <v>6a</v>
      </c>
      <c r="C12" s="2" t="str">
        <f>'orar profesori'!Q10</f>
        <v>7c</v>
      </c>
      <c r="D12" s="2">
        <f>'orar profesori'!R10</f>
        <v>0</v>
      </c>
      <c r="E12" s="2">
        <f>'orar profesori'!S10</f>
        <v>0</v>
      </c>
      <c r="F12" s="2" t="str">
        <f>'orar profesori'!T10</f>
        <v>6b</v>
      </c>
      <c r="G12" s="2" t="str">
        <f>'orar profesori'!U10</f>
        <v>5a</v>
      </c>
      <c r="H12" s="2"/>
    </row>
    <row r="13" spans="1:8" x14ac:dyDescent="0.25">
      <c r="A13" s="2" t="str">
        <f>'orar profesori'!A11</f>
        <v>Bota</v>
      </c>
      <c r="B13" s="2" t="str">
        <f>'orar profesori'!P11</f>
        <v>7b</v>
      </c>
      <c r="C13" s="2" t="str">
        <f>'orar profesori'!Q11</f>
        <v>8c</v>
      </c>
      <c r="D13" s="2" t="str">
        <f>'orar profesori'!R11</f>
        <v>5c</v>
      </c>
      <c r="E13" s="2" t="str">
        <f>'orar profesori'!S11</f>
        <v>6a</v>
      </c>
      <c r="F13" s="2" t="str">
        <f>'orar profesori'!T11</f>
        <v>7a</v>
      </c>
      <c r="G13" s="2" t="str">
        <f>'orar profesori'!U11</f>
        <v>6a</v>
      </c>
      <c r="H13" s="2"/>
    </row>
    <row r="14" spans="1:8" x14ac:dyDescent="0.25">
      <c r="A14" s="2" t="str">
        <f>'orar profesori'!A12</f>
        <v>Martin</v>
      </c>
      <c r="B14" s="2">
        <f>'orar profesori'!P12</f>
        <v>0</v>
      </c>
      <c r="C14" s="2">
        <f>'orar profesori'!Q12</f>
        <v>0</v>
      </c>
      <c r="D14" s="2">
        <f>'orar profesori'!R12</f>
        <v>0</v>
      </c>
      <c r="E14" s="2" t="str">
        <f>'orar profesori'!S12</f>
        <v>6c</v>
      </c>
      <c r="F14" s="2" t="str">
        <f>'orar profesori'!T12</f>
        <v>8b</v>
      </c>
      <c r="G14" s="2">
        <f>'orar profesori'!U12</f>
        <v>0</v>
      </c>
      <c r="H14" s="2"/>
    </row>
    <row r="15" spans="1:8" x14ac:dyDescent="0.25">
      <c r="A15" s="2" t="str">
        <f>'orar profesori'!A13</f>
        <v>Bondor</v>
      </c>
      <c r="B15" s="2" t="str">
        <f>'orar profesori'!P13</f>
        <v>11a</v>
      </c>
      <c r="C15" s="2" t="str">
        <f>'orar profesori'!Q13</f>
        <v>9a</v>
      </c>
      <c r="D15" s="2" t="str">
        <f>'orar profesori'!R13</f>
        <v>7c</v>
      </c>
      <c r="E15" s="2">
        <f>'orar profesori'!S13</f>
        <v>0</v>
      </c>
      <c r="F15" s="2">
        <f>'orar profesori'!T13</f>
        <v>0</v>
      </c>
      <c r="G15" s="2">
        <f>'orar profesori'!U13</f>
        <v>0</v>
      </c>
      <c r="H15" s="2"/>
    </row>
    <row r="16" spans="1:8" x14ac:dyDescent="0.25">
      <c r="A16" s="2" t="str">
        <f>'orar profesori'!A14</f>
        <v>Hodisan</v>
      </c>
      <c r="B16" s="2" t="str">
        <f>'orar profesori'!P14</f>
        <v>12a</v>
      </c>
      <c r="C16" s="2" t="str">
        <f>'orar profesori'!Q14</f>
        <v>11a</v>
      </c>
      <c r="D16" s="2" t="str">
        <f>'orar profesori'!R14</f>
        <v>8b</v>
      </c>
      <c r="E16" s="2" t="str">
        <f>'orar profesori'!S14</f>
        <v>7b</v>
      </c>
      <c r="F16" s="2" t="str">
        <f>'orar profesori'!T14</f>
        <v>9a</v>
      </c>
      <c r="G16" s="2">
        <f>'orar profesori'!U14</f>
        <v>0</v>
      </c>
      <c r="H16" s="2"/>
    </row>
    <row r="17" spans="1:8" x14ac:dyDescent="0.25">
      <c r="A17" s="2" t="str">
        <f>'orar profesori'!A15</f>
        <v>Cipleu</v>
      </c>
      <c r="B17" s="2">
        <f>'orar profesori'!P15</f>
        <v>0</v>
      </c>
      <c r="C17" s="2">
        <f>'orar profesori'!Q15</f>
        <v>0</v>
      </c>
      <c r="D17" s="2">
        <f>'orar profesori'!R15</f>
        <v>0</v>
      </c>
      <c r="E17" s="2">
        <f>'orar profesori'!S15</f>
        <v>0</v>
      </c>
      <c r="F17" s="2">
        <f>'orar profesori'!T15</f>
        <v>0</v>
      </c>
      <c r="G17" s="2">
        <f>'orar profesori'!U15</f>
        <v>0</v>
      </c>
      <c r="H17" s="2"/>
    </row>
    <row r="18" spans="1:8" x14ac:dyDescent="0.25">
      <c r="A18" s="2" t="str">
        <f>'orar profesori'!A16</f>
        <v>Medrea</v>
      </c>
      <c r="B18" s="2">
        <f>'orar profesori'!P16</f>
        <v>0</v>
      </c>
      <c r="C18" s="2" t="str">
        <f>'orar profesori'!Q16</f>
        <v>6a</v>
      </c>
      <c r="D18" s="2" t="str">
        <f>'orar profesori'!R16</f>
        <v>11a</v>
      </c>
      <c r="E18" s="2" t="str">
        <f>'orar profesori'!S16</f>
        <v>10a</v>
      </c>
      <c r="F18" s="2" t="str">
        <f>'orar profesori'!T16</f>
        <v>6c</v>
      </c>
      <c r="G18" s="2" t="str">
        <f>'orar profesori'!U16</f>
        <v>7a</v>
      </c>
      <c r="H18" s="2"/>
    </row>
    <row r="19" spans="1:8" x14ac:dyDescent="0.25">
      <c r="A19" s="2" t="str">
        <f>'orar profesori'!A17</f>
        <v xml:space="preserve">Bila </v>
      </c>
      <c r="B19" s="2" t="str">
        <f>'orar profesori'!P17</f>
        <v>8c</v>
      </c>
      <c r="C19" s="2">
        <f>'orar profesori'!Q17</f>
        <v>0</v>
      </c>
      <c r="D19" s="2" t="str">
        <f>'orar profesori'!R17</f>
        <v>8c</v>
      </c>
      <c r="E19" s="2" t="str">
        <f>'orar profesori'!S17</f>
        <v>8b</v>
      </c>
      <c r="F19" s="2" t="str">
        <f>'orar profesori'!T17</f>
        <v>8a</v>
      </c>
      <c r="G19" s="2" t="str">
        <f>'orar profesori'!U17</f>
        <v>8b</v>
      </c>
      <c r="H19" s="2"/>
    </row>
    <row r="20" spans="1:8" x14ac:dyDescent="0.25">
      <c r="A20" s="2" t="str">
        <f>'orar profesori'!A18</f>
        <v>Romanet</v>
      </c>
      <c r="B20" s="2" t="str">
        <f>'orar profesori'!P18</f>
        <v>5b</v>
      </c>
      <c r="C20" s="2" t="str">
        <f>'orar profesori'!Q18</f>
        <v>5c</v>
      </c>
      <c r="D20" s="2" t="str">
        <f>'orar profesori'!R18</f>
        <v>6c</v>
      </c>
      <c r="E20" s="2" t="str">
        <f>'orar profesori'!S18</f>
        <v>7a</v>
      </c>
      <c r="F20" s="2">
        <f>'orar profesori'!T18</f>
        <v>0</v>
      </c>
      <c r="G20" s="2" t="str">
        <f>'orar profesori'!U18</f>
        <v>5b</v>
      </c>
      <c r="H20" s="2"/>
    </row>
    <row r="21" spans="1:8" x14ac:dyDescent="0.25">
      <c r="A21" s="2" t="str">
        <f>'orar profesori'!A19</f>
        <v>Igna</v>
      </c>
      <c r="B21" s="2" t="str">
        <f>'orar profesori'!P19</f>
        <v>5a</v>
      </c>
      <c r="C21" s="2" t="str">
        <f>'orar profesori'!Q19</f>
        <v>6b</v>
      </c>
      <c r="D21" s="2">
        <f>'orar profesori'!R19</f>
        <v>0</v>
      </c>
      <c r="E21" s="2">
        <f>'orar profesori'!S19</f>
        <v>0</v>
      </c>
      <c r="F21" s="2">
        <f>'orar profesori'!T19</f>
        <v>0</v>
      </c>
      <c r="G21" s="2" t="str">
        <f>'orar profesori'!U19</f>
        <v>6b</v>
      </c>
      <c r="H21" s="2"/>
    </row>
    <row r="22" spans="1:8" x14ac:dyDescent="0.25">
      <c r="A22" s="2" t="str">
        <f>'orar profesori'!A20</f>
        <v>Copil</v>
      </c>
      <c r="B22" s="2">
        <f>'orar profesori'!P20</f>
        <v>0</v>
      </c>
      <c r="C22" s="2">
        <f>'orar profesori'!Q20</f>
        <v>0</v>
      </c>
      <c r="D22" s="2">
        <f>'orar profesori'!R20</f>
        <v>0</v>
      </c>
      <c r="E22" s="2">
        <f>'orar profesori'!S20</f>
        <v>0</v>
      </c>
      <c r="F22" s="2">
        <f>'orar profesori'!T20</f>
        <v>0</v>
      </c>
      <c r="G22" s="2" t="str">
        <f>'orar profesori'!U20</f>
        <v>11b</v>
      </c>
      <c r="H22" s="2"/>
    </row>
    <row r="23" spans="1:8" x14ac:dyDescent="0.25">
      <c r="A23" s="2" t="str">
        <f>'orar profesori'!A21</f>
        <v>Ile</v>
      </c>
      <c r="B23" s="2" t="str">
        <f>'orar profesori'!P21</f>
        <v>8a</v>
      </c>
      <c r="C23" s="2" t="str">
        <f>'orar profesori'!Q21</f>
        <v>11b</v>
      </c>
      <c r="D23" s="2" t="str">
        <f>'orar profesori'!R21</f>
        <v>6b</v>
      </c>
      <c r="E23" s="2" t="str">
        <f>'orar profesori'!S21</f>
        <v>10b</v>
      </c>
      <c r="F23" s="2" t="str">
        <f>'orar profesori'!T21</f>
        <v>7c</v>
      </c>
      <c r="G23" s="2">
        <f>'orar profesori'!U21</f>
        <v>0</v>
      </c>
      <c r="H23" s="2"/>
    </row>
    <row r="24" spans="1:8" x14ac:dyDescent="0.25">
      <c r="A24" s="2" t="str">
        <f>'orar profesori'!A22</f>
        <v>Costolas</v>
      </c>
      <c r="B24" s="2" t="str">
        <f>'orar profesori'!P22</f>
        <v>8b</v>
      </c>
      <c r="C24" s="2" t="str">
        <f>'orar profesori'!Q22</f>
        <v>10b</v>
      </c>
      <c r="D24" s="2" t="str">
        <f>'orar profesori'!R22</f>
        <v>9b</v>
      </c>
      <c r="E24" s="2" t="str">
        <f>'orar profesori'!S22</f>
        <v>5b</v>
      </c>
      <c r="F24" s="2">
        <f>'orar profesori'!T22</f>
        <v>0</v>
      </c>
      <c r="G24" s="2" t="str">
        <f>'orar profesori'!U22</f>
        <v>12b</v>
      </c>
      <c r="H24" s="2"/>
    </row>
    <row r="25" spans="1:8" x14ac:dyDescent="0.25">
      <c r="A25" s="2" t="str">
        <f>'orar profesori'!A23</f>
        <v>Firezar</v>
      </c>
      <c r="B25" s="2">
        <f>'orar profesori'!P23</f>
        <v>0</v>
      </c>
      <c r="C25" s="2">
        <f>'orar profesori'!Q23</f>
        <v>0</v>
      </c>
      <c r="D25" s="2" t="str">
        <f>'orar profesori'!R23</f>
        <v>6a</v>
      </c>
      <c r="E25" s="2" t="str">
        <f>'orar profesori'!S23</f>
        <v>11a</v>
      </c>
      <c r="F25" s="2" t="str">
        <f>'orar profesori'!T23</f>
        <v>8c</v>
      </c>
      <c r="G25" s="2" t="str">
        <f>'orar profesori'!U23</f>
        <v>8c</v>
      </c>
      <c r="H25" s="2"/>
    </row>
    <row r="26" spans="1:8" x14ac:dyDescent="0.25">
      <c r="A26" s="2" t="str">
        <f>'orar profesori'!A24</f>
        <v>Oros</v>
      </c>
      <c r="B26" s="2">
        <f>'orar profesori'!P24</f>
        <v>0</v>
      </c>
      <c r="C26" s="2">
        <f>'orar profesori'!Q24</f>
        <v>0</v>
      </c>
      <c r="D26" s="2">
        <f>'orar profesori'!R24</f>
        <v>0</v>
      </c>
      <c r="E26" s="2">
        <f>'orar profesori'!S24</f>
        <v>0</v>
      </c>
      <c r="F26" s="2">
        <f>'orar profesori'!T24</f>
        <v>0</v>
      </c>
      <c r="G26" s="2">
        <f>'orar profesori'!U24</f>
        <v>0</v>
      </c>
      <c r="H26" s="2"/>
    </row>
    <row r="27" spans="1:8" x14ac:dyDescent="0.25">
      <c r="A27" s="2" t="str">
        <f>'orar profesori'!A25</f>
        <v>Haidau F</v>
      </c>
      <c r="B27" s="2">
        <f>'orar profesori'!P25</f>
        <v>0</v>
      </c>
      <c r="C27" s="2">
        <f>'orar profesori'!Q25</f>
        <v>0</v>
      </c>
      <c r="D27" s="2">
        <f>'orar profesori'!R25</f>
        <v>0</v>
      </c>
      <c r="E27" s="2">
        <f>'orar profesori'!S25</f>
        <v>0</v>
      </c>
      <c r="F27" s="2">
        <f>'orar profesori'!T25</f>
        <v>0</v>
      </c>
      <c r="G27" s="2" t="str">
        <f>'orar profesori'!U25</f>
        <v>7c</v>
      </c>
      <c r="H27" s="2"/>
    </row>
    <row r="28" spans="1:8" x14ac:dyDescent="0.25">
      <c r="A28" s="2" t="str">
        <f>'orar profesori'!A26</f>
        <v>Antonescu</v>
      </c>
      <c r="B28" s="2" t="str">
        <f>'orar profesori'!P26</f>
        <v>6c</v>
      </c>
      <c r="C28" s="2" t="str">
        <f>'orar profesori'!Q26</f>
        <v>7a</v>
      </c>
      <c r="D28" s="2" t="str">
        <f>'orar profesori'!R26</f>
        <v>5a</v>
      </c>
      <c r="E28" s="2" t="str">
        <f>'orar profesori'!S26</f>
        <v>9a</v>
      </c>
      <c r="F28" s="2">
        <f>'orar profesori'!T26</f>
        <v>0</v>
      </c>
      <c r="G28" s="2" t="str">
        <f>'orar profesori'!U26</f>
        <v>10a</v>
      </c>
      <c r="H28" s="2"/>
    </row>
    <row r="29" spans="1:8" x14ac:dyDescent="0.25">
      <c r="A29" s="2" t="str">
        <f>'orar profesori'!A27</f>
        <v>Ivan</v>
      </c>
      <c r="B29" s="2">
        <f>'orar profesori'!P27</f>
        <v>0</v>
      </c>
      <c r="C29" s="2">
        <f>'orar profesori'!Q27</f>
        <v>0</v>
      </c>
      <c r="D29" s="2">
        <f>'orar profesori'!R27</f>
        <v>0</v>
      </c>
      <c r="E29" s="2">
        <f>'orar profesori'!S27</f>
        <v>0</v>
      </c>
      <c r="F29" s="2">
        <f>'orar profesori'!T27</f>
        <v>0</v>
      </c>
      <c r="G29" s="2">
        <f>'orar profesori'!U27</f>
        <v>0</v>
      </c>
      <c r="H29" s="2"/>
    </row>
    <row r="30" spans="1:8" x14ac:dyDescent="0.25">
      <c r="A30" s="2" t="str">
        <f>'orar profesori'!A28</f>
        <v>Caba</v>
      </c>
      <c r="B30" s="2">
        <f>'orar profesori'!P28</f>
        <v>0</v>
      </c>
      <c r="C30" s="2">
        <f>'orar profesori'!Q28</f>
        <v>0</v>
      </c>
      <c r="D30" s="2">
        <f>'orar profesori'!R28</f>
        <v>0</v>
      </c>
      <c r="E30" s="2">
        <f>'orar profesori'!S28</f>
        <v>0</v>
      </c>
      <c r="F30" s="2">
        <f>'orar profesori'!T28</f>
        <v>0</v>
      </c>
      <c r="G30" s="2" t="str">
        <f>'orar profesori'!U28</f>
        <v>10b</v>
      </c>
      <c r="H30" s="2"/>
    </row>
    <row r="31" spans="1:8" x14ac:dyDescent="0.25">
      <c r="A31" s="2" t="str">
        <f>'orar profesori'!A29</f>
        <v>Chisiu</v>
      </c>
      <c r="B31" s="2" t="str">
        <f>'orar profesori'!P29</f>
        <v>10a</v>
      </c>
      <c r="C31" s="2" t="str">
        <f>'orar profesori'!Q29</f>
        <v>10a</v>
      </c>
      <c r="D31" s="2" t="str">
        <f>'orar profesori'!R29</f>
        <v>12a</v>
      </c>
      <c r="E31" s="2" t="str">
        <f>'orar profesori'!S29</f>
        <v>5c</v>
      </c>
      <c r="F31" s="2" t="str">
        <f>'orar profesori'!T29</f>
        <v>10a</v>
      </c>
      <c r="G31" s="2">
        <f>'orar profesori'!U29</f>
        <v>0</v>
      </c>
      <c r="H31" s="2"/>
    </row>
    <row r="32" spans="1:8" x14ac:dyDescent="0.25">
      <c r="A32" s="2" t="str">
        <f>'orar profesori'!A30</f>
        <v>Rusu</v>
      </c>
      <c r="B32" s="2" t="str">
        <f>'orar profesori'!P30</f>
        <v>9a</v>
      </c>
      <c r="C32" s="2" t="str">
        <f>'orar profesori'!Q30</f>
        <v>7b</v>
      </c>
      <c r="D32" s="2" t="str">
        <f>'orar profesori'!R30</f>
        <v>7b</v>
      </c>
      <c r="E32" s="2" t="str">
        <f>'orar profesori'!S30</f>
        <v>8a</v>
      </c>
      <c r="F32" s="2" t="str">
        <f>'orar profesori'!T30</f>
        <v>5b</v>
      </c>
      <c r="G32" s="2" t="str">
        <f>'orar profesori'!U30</f>
        <v>7b</v>
      </c>
      <c r="H32" s="2"/>
    </row>
    <row r="33" spans="1:8" x14ac:dyDescent="0.25">
      <c r="A33" s="2" t="str">
        <f>'orar profesori'!A31</f>
        <v>Coita</v>
      </c>
      <c r="B33" s="2">
        <f>'orar profesori'!P31</f>
        <v>0</v>
      </c>
      <c r="C33" s="2">
        <f>'orar profesori'!Q31</f>
        <v>0</v>
      </c>
      <c r="D33" s="2">
        <f>'orar profesori'!R31</f>
        <v>0</v>
      </c>
      <c r="E33" s="2">
        <f>'orar profesori'!S31</f>
        <v>0</v>
      </c>
      <c r="F33" s="2">
        <f>'orar profesori'!T31</f>
        <v>0</v>
      </c>
      <c r="G33" s="2">
        <f>'orar profesori'!U31</f>
        <v>0</v>
      </c>
      <c r="H33" s="2"/>
    </row>
    <row r="34" spans="1:8" x14ac:dyDescent="0.25">
      <c r="A34" s="2" t="str">
        <f>'orar profesori'!A32</f>
        <v>Hodut</v>
      </c>
      <c r="B34" s="2">
        <f>'orar profesori'!P32</f>
        <v>0</v>
      </c>
      <c r="C34" s="2">
        <f>'orar profesori'!Q32</f>
        <v>0</v>
      </c>
      <c r="D34" s="2">
        <f>'orar profesori'!R32</f>
        <v>0</v>
      </c>
      <c r="E34" s="2" t="str">
        <f>'orar profesori'!S32</f>
        <v>9b</v>
      </c>
      <c r="F34" s="2" t="str">
        <f>'orar profesori'!T32</f>
        <v>11b</v>
      </c>
      <c r="G34" s="2">
        <f>'orar profesori'!U32</f>
        <v>0</v>
      </c>
      <c r="H34" s="2"/>
    </row>
    <row r="35" spans="1:8" x14ac:dyDescent="0.25">
      <c r="A35" s="2" t="str">
        <f>'orar profesori'!A33</f>
        <v>Ban F</v>
      </c>
      <c r="B35" s="2">
        <f>'orar profesori'!P33</f>
        <v>0</v>
      </c>
      <c r="C35" s="2">
        <f>'orar profesori'!Q33</f>
        <v>0</v>
      </c>
      <c r="D35" s="2">
        <f>'orar profesori'!R33</f>
        <v>0</v>
      </c>
      <c r="E35" s="2">
        <f>'orar profesori'!S33</f>
        <v>0</v>
      </c>
      <c r="F35" s="2">
        <f>'orar profesori'!T33</f>
        <v>0</v>
      </c>
      <c r="G35" s="2">
        <f>'orar profesori'!U33</f>
        <v>0</v>
      </c>
      <c r="H35" s="2"/>
    </row>
    <row r="36" spans="1:8" x14ac:dyDescent="0.25">
      <c r="A36" s="2" t="str">
        <f>'orar profesori'!A34</f>
        <v>Centea I</v>
      </c>
      <c r="B36" s="2" t="str">
        <f>'orar profesori'!P34</f>
        <v>9b</v>
      </c>
      <c r="C36" s="2" t="str">
        <f>'orar profesori'!Q34</f>
        <v>12b</v>
      </c>
      <c r="D36" s="2" t="str">
        <f>'orar profesori'!R34</f>
        <v>11b</v>
      </c>
      <c r="E36" s="2" t="str">
        <f>'orar profesori'!S34</f>
        <v>12b</v>
      </c>
      <c r="F36" s="2" t="str">
        <f>'orar profesori'!T34</f>
        <v>12b</v>
      </c>
      <c r="G36" s="2" t="str">
        <f>'orar profesori'!U34</f>
        <v>12a</v>
      </c>
      <c r="H36" s="2"/>
    </row>
    <row r="37" spans="1:8" x14ac:dyDescent="0.25">
      <c r="A37" s="2" t="str">
        <f>'orar profesori'!A35</f>
        <v>Florut</v>
      </c>
      <c r="B37" s="2" t="str">
        <f>'orar profesori'!P35</f>
        <v>11b</v>
      </c>
      <c r="C37" s="2" t="str">
        <f>'orar profesori'!Q35</f>
        <v>8b</v>
      </c>
      <c r="D37" s="2" t="str">
        <f>'orar profesori'!R35</f>
        <v>10b</v>
      </c>
      <c r="E37" s="2">
        <f>'orar profesori'!S35</f>
        <v>0</v>
      </c>
      <c r="F37" s="2" t="str">
        <f>'orar profesori'!T35</f>
        <v>10b</v>
      </c>
      <c r="G37" s="2" t="str">
        <f>'orar profesori'!U35</f>
        <v>9b</v>
      </c>
      <c r="H37" s="2"/>
    </row>
    <row r="38" spans="1:8" x14ac:dyDescent="0.25">
      <c r="A38" s="2" t="str">
        <f>'orar profesori'!A36</f>
        <v>Haidau I</v>
      </c>
      <c r="B38" s="2" t="str">
        <f>'orar profesori'!P36</f>
        <v>6b</v>
      </c>
      <c r="C38" s="2">
        <f>'orar profesori'!Q36</f>
        <v>0</v>
      </c>
      <c r="D38" s="2">
        <f>'orar profesori'!R36</f>
        <v>0</v>
      </c>
      <c r="E38" s="2" t="str">
        <f>'orar profesori'!S36</f>
        <v>5a</v>
      </c>
      <c r="F38" s="2">
        <f>'orar profesori'!T36</f>
        <v>0</v>
      </c>
      <c r="G38" s="2" t="str">
        <f>'orar profesori'!U36</f>
        <v>5c</v>
      </c>
      <c r="H38" s="2"/>
    </row>
    <row r="39" spans="1:8" x14ac:dyDescent="0.25">
      <c r="A39" s="2" t="str">
        <f>'orar profesori'!A37</f>
        <v xml:space="preserve">Luca </v>
      </c>
      <c r="B39" s="2">
        <f>'orar profesori'!P37</f>
        <v>0</v>
      </c>
      <c r="C39" s="2">
        <f>'orar profesori'!Q37</f>
        <v>0</v>
      </c>
      <c r="D39" s="2">
        <f>'orar profesori'!R37</f>
        <v>0</v>
      </c>
      <c r="E39" s="2">
        <f>'orar profesori'!S37</f>
        <v>0</v>
      </c>
      <c r="F39" s="2">
        <f>'orar profesori'!T37</f>
        <v>0</v>
      </c>
      <c r="G39" s="2">
        <f>'orar profesori'!U37</f>
        <v>0</v>
      </c>
      <c r="H39" s="2"/>
    </row>
    <row r="40" spans="1:8" x14ac:dyDescent="0.25">
      <c r="A40" s="2" t="str">
        <f>'orar profesori'!A38</f>
        <v>Bitis</v>
      </c>
      <c r="B40" s="2" t="str">
        <f>'orar profesori'!P38</f>
        <v>7c</v>
      </c>
      <c r="C40" s="2" t="str">
        <f>'orar profesori'!Q38</f>
        <v>5a</v>
      </c>
      <c r="D40" s="2" t="str">
        <f>'orar profesori'!R38</f>
        <v>7a</v>
      </c>
      <c r="E40" s="2">
        <f>'orar profesori'!S38</f>
        <v>0</v>
      </c>
      <c r="F40" s="2">
        <f>'orar profesori'!T38</f>
        <v>0</v>
      </c>
      <c r="G40" s="2">
        <f>'orar profesori'!U38</f>
        <v>0</v>
      </c>
      <c r="H40" s="2"/>
    </row>
    <row r="41" spans="1:8" x14ac:dyDescent="0.25">
      <c r="A41" s="2">
        <f>'orar profesori'!A39</f>
        <v>0</v>
      </c>
      <c r="B41" s="2">
        <f>'orar profesori'!P39</f>
        <v>0</v>
      </c>
      <c r="C41" s="2">
        <f>'orar profesori'!Q39</f>
        <v>0</v>
      </c>
      <c r="D41" s="2">
        <f>'orar profesori'!R39</f>
        <v>0</v>
      </c>
      <c r="E41" s="2">
        <f>'orar profesori'!S39</f>
        <v>0</v>
      </c>
      <c r="F41" s="2">
        <f>'orar profesori'!T39</f>
        <v>0</v>
      </c>
      <c r="G41" s="2">
        <f>'orar profesori'!U39</f>
        <v>0</v>
      </c>
      <c r="H41" s="2"/>
    </row>
    <row r="42" spans="1:8" x14ac:dyDescent="0.25">
      <c r="A42" s="2">
        <f>'orar profesori'!A40</f>
        <v>0</v>
      </c>
      <c r="B42" s="2">
        <f>'orar profesori'!P40</f>
        <v>0</v>
      </c>
      <c r="C42" s="2">
        <f>'orar profesori'!Q40</f>
        <v>0</v>
      </c>
      <c r="D42" s="2">
        <f>'orar profesori'!R40</f>
        <v>0</v>
      </c>
      <c r="E42" s="2">
        <f>'orar profesori'!S40</f>
        <v>0</v>
      </c>
      <c r="F42" s="2">
        <f>'orar profesori'!T40</f>
        <v>0</v>
      </c>
      <c r="G42" s="2">
        <f>'orar profesori'!U40</f>
        <v>0</v>
      </c>
      <c r="H42" s="2"/>
    </row>
    <row r="43" spans="1:8" x14ac:dyDescent="0.25">
      <c r="A43" s="2">
        <f>'orar profesori'!A41</f>
        <v>0</v>
      </c>
      <c r="B43" s="2">
        <f>'orar profesori'!P41</f>
        <v>0</v>
      </c>
      <c r="C43" s="2">
        <f>'orar profesori'!Q41</f>
        <v>0</v>
      </c>
      <c r="D43" s="2">
        <f>'orar profesori'!R41</f>
        <v>0</v>
      </c>
      <c r="E43" s="2">
        <f>'orar profesori'!S41</f>
        <v>0</v>
      </c>
      <c r="F43" s="2">
        <f>'orar profesori'!T41</f>
        <v>0</v>
      </c>
      <c r="G43" s="2">
        <f>'orar profesori'!U41</f>
        <v>0</v>
      </c>
      <c r="H43" s="2"/>
    </row>
    <row r="44" spans="1:8" x14ac:dyDescent="0.25">
      <c r="A44" s="2">
        <f>'orar profesori'!A42</f>
        <v>0</v>
      </c>
      <c r="B44" s="2">
        <f>'orar profesori'!P42</f>
        <v>0</v>
      </c>
      <c r="C44" s="2">
        <f>'orar profesori'!Q42</f>
        <v>0</v>
      </c>
      <c r="D44" s="2">
        <f>'orar profesori'!R42</f>
        <v>0</v>
      </c>
      <c r="E44" s="2">
        <f>'orar profesori'!S42</f>
        <v>0</v>
      </c>
      <c r="F44" s="2">
        <f>'orar profesori'!T42</f>
        <v>0</v>
      </c>
      <c r="G44" s="2">
        <f>'orar profesori'!U42</f>
        <v>0</v>
      </c>
      <c r="H44" s="2"/>
    </row>
    <row r="45" spans="1:8" x14ac:dyDescent="0.25">
      <c r="A45" s="2">
        <f>'orar profesori'!A43</f>
        <v>0</v>
      </c>
      <c r="B45" s="2">
        <f>'orar profesori'!P43</f>
        <v>0</v>
      </c>
      <c r="C45" s="2">
        <f>'orar profesori'!Q43</f>
        <v>0</v>
      </c>
      <c r="D45" s="2">
        <f>'orar profesori'!R43</f>
        <v>0</v>
      </c>
      <c r="E45" s="2">
        <f>'orar profesori'!S43</f>
        <v>0</v>
      </c>
      <c r="F45" s="2">
        <f>'orar profesori'!T43</f>
        <v>0</v>
      </c>
      <c r="G45" s="2">
        <f>'orar profesori'!U43</f>
        <v>0</v>
      </c>
      <c r="H45" s="2"/>
    </row>
    <row r="46" spans="1:8" x14ac:dyDescent="0.25">
      <c r="A46" s="2">
        <f>'orar profesori'!A44</f>
        <v>0</v>
      </c>
      <c r="B46" s="2">
        <f>'orar profesori'!P44</f>
        <v>0</v>
      </c>
      <c r="C46" s="2">
        <f>'orar profesori'!Q44</f>
        <v>0</v>
      </c>
      <c r="D46" s="2">
        <f>'orar profesori'!R44</f>
        <v>0</v>
      </c>
      <c r="E46" s="2">
        <f>'orar profesori'!S44</f>
        <v>0</v>
      </c>
      <c r="F46" s="2">
        <f>'orar profesori'!T44</f>
        <v>0</v>
      </c>
      <c r="G46" s="2">
        <f>'orar profesori'!U44</f>
        <v>0</v>
      </c>
      <c r="H46" s="2"/>
    </row>
    <row r="47" spans="1:8" x14ac:dyDescent="0.25">
      <c r="A47" s="2">
        <f>'orar profesori'!A45</f>
        <v>0</v>
      </c>
      <c r="B47" s="2">
        <f>'orar profesori'!P45</f>
        <v>0</v>
      </c>
      <c r="C47" s="2">
        <f>'orar profesori'!Q45</f>
        <v>0</v>
      </c>
      <c r="D47" s="2">
        <f>'orar profesori'!R45</f>
        <v>0</v>
      </c>
      <c r="E47" s="2">
        <f>'orar profesori'!S45</f>
        <v>0</v>
      </c>
      <c r="F47" s="2">
        <f>'orar profesori'!T45</f>
        <v>0</v>
      </c>
      <c r="G47" s="2">
        <f>'orar profesori'!U45</f>
        <v>0</v>
      </c>
      <c r="H47" s="2"/>
    </row>
    <row r="48" spans="1:8" x14ac:dyDescent="0.25">
      <c r="A48" s="2">
        <f>'orar profesori'!A46</f>
        <v>0</v>
      </c>
      <c r="B48" s="2">
        <f>'orar profesori'!P46</f>
        <v>0</v>
      </c>
      <c r="C48" s="2">
        <f>'orar profesori'!Q46</f>
        <v>0</v>
      </c>
      <c r="D48" s="2">
        <f>'orar profesori'!R46</f>
        <v>0</v>
      </c>
      <c r="E48" s="2">
        <f>'orar profesori'!S46</f>
        <v>0</v>
      </c>
      <c r="F48" s="2">
        <f>'orar profesori'!T46</f>
        <v>0</v>
      </c>
      <c r="G48" s="2">
        <f>'orar profesori'!U46</f>
        <v>0</v>
      </c>
      <c r="H48" s="2"/>
    </row>
    <row r="49" spans="1:13" x14ac:dyDescent="0.25">
      <c r="A49" s="2">
        <f>'orar profesori'!A47</f>
        <v>0</v>
      </c>
      <c r="B49" s="2">
        <f>'orar profesori'!P47</f>
        <v>0</v>
      </c>
      <c r="C49" s="2">
        <f>'orar profesori'!Q47</f>
        <v>0</v>
      </c>
      <c r="D49" s="2">
        <f>'orar profesori'!R47</f>
        <v>0</v>
      </c>
      <c r="E49" s="2">
        <f>'orar profesori'!S47</f>
        <v>0</v>
      </c>
      <c r="F49" s="2">
        <f>'orar profesori'!T47</f>
        <v>0</v>
      </c>
      <c r="G49" s="2">
        <f>'orar profesori'!U47</f>
        <v>0</v>
      </c>
      <c r="H49" s="2"/>
    </row>
    <row r="50" spans="1:13" x14ac:dyDescent="0.25">
      <c r="A50" s="2">
        <f>'orar profesori'!A48</f>
        <v>0</v>
      </c>
      <c r="B50" s="2">
        <f>'orar profesori'!P48</f>
        <v>0</v>
      </c>
      <c r="C50" s="2">
        <f>'orar profesori'!Q48</f>
        <v>0</v>
      </c>
      <c r="D50" s="2">
        <f>'orar profesori'!R48</f>
        <v>0</v>
      </c>
      <c r="E50" s="2">
        <f>'orar profesori'!S48</f>
        <v>0</v>
      </c>
      <c r="F50" s="2">
        <f>'orar profesori'!T48</f>
        <v>0</v>
      </c>
      <c r="G50" s="2">
        <f>'orar profesori'!U48</f>
        <v>0</v>
      </c>
      <c r="H50" s="2"/>
    </row>
    <row r="51" spans="1:13" x14ac:dyDescent="0.25">
      <c r="A51" s="2">
        <f>'orar profesori'!A49</f>
        <v>0</v>
      </c>
      <c r="B51" s="2">
        <f>'orar profesori'!P49</f>
        <v>0</v>
      </c>
      <c r="C51" s="2">
        <f>'orar profesori'!Q49</f>
        <v>0</v>
      </c>
      <c r="D51" s="2">
        <f>'orar profesori'!R49</f>
        <v>0</v>
      </c>
      <c r="E51" s="2">
        <f>'orar profesori'!S49</f>
        <v>0</v>
      </c>
      <c r="F51" s="2">
        <f>'orar profesori'!T49</f>
        <v>0</v>
      </c>
      <c r="G51" s="2">
        <f>'orar profesori'!U49</f>
        <v>0</v>
      </c>
      <c r="H51" s="2"/>
    </row>
    <row r="52" spans="1:13" x14ac:dyDescent="0.25">
      <c r="A52" s="2">
        <f>'orar profesori'!A50</f>
        <v>0</v>
      </c>
      <c r="B52" s="2">
        <f>'orar profesori'!P50</f>
        <v>0</v>
      </c>
      <c r="C52" s="2">
        <f>'orar profesori'!Q50</f>
        <v>0</v>
      </c>
      <c r="D52" s="2">
        <f>'orar profesori'!R50</f>
        <v>0</v>
      </c>
      <c r="E52" s="2">
        <f>'orar profesori'!S50</f>
        <v>0</v>
      </c>
      <c r="F52" s="2">
        <f>'orar profesori'!T50</f>
        <v>0</v>
      </c>
      <c r="G52" s="2">
        <f>'orar profesori'!U50</f>
        <v>0</v>
      </c>
      <c r="H52" s="2"/>
    </row>
    <row r="53" spans="1:13" x14ac:dyDescent="0.25">
      <c r="A53" s="2">
        <f>'orar profesori'!A51</f>
        <v>0</v>
      </c>
      <c r="B53" s="2">
        <f>'orar profesori'!P51</f>
        <v>0</v>
      </c>
      <c r="C53" s="2">
        <f>'orar profesori'!Q51</f>
        <v>0</v>
      </c>
      <c r="D53" s="2">
        <f>'orar profesori'!R51</f>
        <v>0</v>
      </c>
      <c r="E53" s="2">
        <f>'orar profesori'!S51</f>
        <v>0</v>
      </c>
      <c r="F53" s="2">
        <f>'orar profesori'!T51</f>
        <v>0</v>
      </c>
      <c r="G53" s="2">
        <f>'orar profesori'!U51</f>
        <v>0</v>
      </c>
      <c r="H53" s="2"/>
    </row>
    <row r="54" spans="1:13" x14ac:dyDescent="0.25">
      <c r="A54" s="2">
        <f>'orar profesori'!A52</f>
        <v>0</v>
      </c>
      <c r="B54" s="2">
        <f>'orar profesori'!P52</f>
        <v>0</v>
      </c>
      <c r="C54" s="2">
        <f>'orar profesori'!Q52</f>
        <v>0</v>
      </c>
      <c r="D54" s="2">
        <f>'orar profesori'!R52</f>
        <v>0</v>
      </c>
      <c r="E54" s="2">
        <f>'orar profesori'!S52</f>
        <v>0</v>
      </c>
      <c r="F54" s="2">
        <f>'orar profesori'!T52</f>
        <v>0</v>
      </c>
      <c r="G54" s="2">
        <f>'orar profesori'!U52</f>
        <v>0</v>
      </c>
      <c r="H54" s="2"/>
    </row>
    <row r="55" spans="1:13" x14ac:dyDescent="0.25">
      <c r="A55" s="2">
        <f>'orar profesori'!A53</f>
        <v>0</v>
      </c>
      <c r="B55" s="2">
        <f>'orar profesori'!P53</f>
        <v>0</v>
      </c>
      <c r="C55" s="2">
        <f>'orar profesori'!Q53</f>
        <v>0</v>
      </c>
      <c r="D55" s="2">
        <f>'orar profesori'!R53</f>
        <v>0</v>
      </c>
      <c r="E55" s="2">
        <f>'orar profesori'!S53</f>
        <v>0</v>
      </c>
      <c r="F55" s="2">
        <f>'orar profesori'!T53</f>
        <v>0</v>
      </c>
      <c r="G55" s="2">
        <f>'orar profesori'!U53</f>
        <v>0</v>
      </c>
      <c r="H55" s="2"/>
    </row>
    <row r="56" spans="1:13" x14ac:dyDescent="0.25">
      <c r="A56" s="2">
        <f>'orar profesori'!A54</f>
        <v>0</v>
      </c>
      <c r="B56" s="2">
        <f>'orar profesori'!P54</f>
        <v>0</v>
      </c>
      <c r="C56" s="2">
        <f>'orar profesori'!Q54</f>
        <v>0</v>
      </c>
      <c r="D56" s="2">
        <f>'orar profesori'!R54</f>
        <v>0</v>
      </c>
      <c r="E56" s="2">
        <f>'orar profesori'!S54</f>
        <v>0</v>
      </c>
      <c r="F56" s="2">
        <f>'orar profesori'!T54</f>
        <v>0</v>
      </c>
      <c r="G56" s="2">
        <f>'orar profesori'!U54</f>
        <v>0</v>
      </c>
      <c r="H56" s="2"/>
    </row>
    <row r="57" spans="1:13" x14ac:dyDescent="0.25">
      <c r="A57" s="2">
        <f>'orar profesori'!A55</f>
        <v>0</v>
      </c>
      <c r="B57" s="2">
        <f>'orar profesori'!P55</f>
        <v>0</v>
      </c>
      <c r="C57" s="2">
        <f>'orar profesori'!Q55</f>
        <v>0</v>
      </c>
      <c r="D57" s="2">
        <f>'orar profesori'!R55</f>
        <v>0</v>
      </c>
      <c r="E57" s="2">
        <f>'orar profesori'!S55</f>
        <v>0</v>
      </c>
      <c r="F57" s="2">
        <f>'orar profesori'!T55</f>
        <v>0</v>
      </c>
      <c r="G57" s="2">
        <f>'orar profesori'!U55</f>
        <v>0</v>
      </c>
      <c r="H57" s="3"/>
      <c r="I57" s="6"/>
      <c r="J57" s="6"/>
      <c r="K57" s="6"/>
      <c r="L57" s="6"/>
      <c r="M57" s="6"/>
    </row>
    <row r="58" spans="1:13" x14ac:dyDescent="0.25">
      <c r="A58" s="2">
        <f>'orar profesori'!A56</f>
        <v>0</v>
      </c>
      <c r="B58" s="2">
        <f>'orar profesori'!P56</f>
        <v>0</v>
      </c>
      <c r="C58" s="2">
        <f>'orar profesori'!Q56</f>
        <v>0</v>
      </c>
      <c r="D58" s="2">
        <f>'orar profesori'!R56</f>
        <v>0</v>
      </c>
      <c r="E58" s="2">
        <f>'orar profesori'!S56</f>
        <v>0</v>
      </c>
      <c r="F58" s="2">
        <f>'orar profesori'!T56</f>
        <v>0</v>
      </c>
      <c r="G58" s="2">
        <f>'orar profesori'!U56</f>
        <v>0</v>
      </c>
      <c r="H58" s="3"/>
      <c r="I58" s="6"/>
      <c r="J58" s="6"/>
      <c r="K58" s="6"/>
      <c r="L58" s="6"/>
      <c r="M58" s="6"/>
    </row>
    <row r="59" spans="1:13" x14ac:dyDescent="0.25">
      <c r="A59" s="2">
        <f>'orar profesori'!A57</f>
        <v>0</v>
      </c>
      <c r="B59" s="2">
        <f>'orar profesori'!P57</f>
        <v>0</v>
      </c>
      <c r="C59" s="2">
        <f>'orar profesori'!Q57</f>
        <v>0</v>
      </c>
      <c r="D59" s="2">
        <f>'orar profesori'!R57</f>
        <v>0</v>
      </c>
      <c r="E59" s="2">
        <f>'orar profesori'!S57</f>
        <v>0</v>
      </c>
      <c r="F59" s="2">
        <f>'orar profesori'!T57</f>
        <v>0</v>
      </c>
      <c r="G59" s="2">
        <f>'orar profesori'!U57</f>
        <v>0</v>
      </c>
      <c r="H59" s="3"/>
      <c r="I59" s="6"/>
      <c r="J59" s="6"/>
      <c r="K59" s="6"/>
      <c r="L59" s="6"/>
      <c r="M59" s="6"/>
    </row>
    <row r="60" spans="1:13" x14ac:dyDescent="0.25">
      <c r="A60" s="2">
        <f>'orar profesori'!A58</f>
        <v>0</v>
      </c>
      <c r="B60" s="2">
        <f>'orar profesori'!P58</f>
        <v>0</v>
      </c>
      <c r="C60" s="2">
        <f>'orar profesori'!Q58</f>
        <v>0</v>
      </c>
      <c r="D60" s="2">
        <f>'orar profesori'!R58</f>
        <v>0</v>
      </c>
      <c r="E60" s="2">
        <f>'orar profesori'!S58</f>
        <v>0</v>
      </c>
      <c r="F60" s="2">
        <f>'orar profesori'!T58</f>
        <v>0</v>
      </c>
      <c r="G60" s="2">
        <f>'orar profesori'!U58</f>
        <v>0</v>
      </c>
      <c r="H60" s="3"/>
      <c r="I60" s="6"/>
      <c r="J60" s="6"/>
      <c r="K60" s="6"/>
      <c r="L60" s="6"/>
      <c r="M60" s="6"/>
    </row>
    <row r="61" spans="1:13" x14ac:dyDescent="0.25">
      <c r="A61" s="2">
        <f>'orar profesori'!A59</f>
        <v>0</v>
      </c>
      <c r="B61" s="2">
        <f>'orar profesori'!P59</f>
        <v>0</v>
      </c>
      <c r="C61" s="2">
        <f>'orar profesori'!Q59</f>
        <v>0</v>
      </c>
      <c r="D61" s="2">
        <f>'orar profesori'!R59</f>
        <v>0</v>
      </c>
      <c r="E61" s="2">
        <f>'orar profesori'!S59</f>
        <v>0</v>
      </c>
      <c r="F61" s="2">
        <f>'orar profesori'!T59</f>
        <v>0</v>
      </c>
      <c r="G61" s="2">
        <f>'orar profesori'!U59</f>
        <v>0</v>
      </c>
      <c r="H61" s="3"/>
      <c r="I61" s="6"/>
      <c r="J61" s="6"/>
      <c r="K61" s="6"/>
      <c r="L61" s="6"/>
      <c r="M61" s="6"/>
    </row>
    <row r="62" spans="1:13" x14ac:dyDescent="0.25">
      <c r="A62" s="2">
        <f>'orar profesori'!A60</f>
        <v>0</v>
      </c>
      <c r="B62" s="2">
        <f>'orar profesori'!P60</f>
        <v>0</v>
      </c>
      <c r="C62" s="2">
        <f>'orar profesori'!Q60</f>
        <v>0</v>
      </c>
      <c r="D62" s="2">
        <f>'orar profesori'!R60</f>
        <v>0</v>
      </c>
      <c r="E62" s="2">
        <f>'orar profesori'!S60</f>
        <v>0</v>
      </c>
      <c r="F62" s="2">
        <f>'orar profesori'!T60</f>
        <v>0</v>
      </c>
      <c r="G62" s="2">
        <f>'orar profesori'!U60</f>
        <v>0</v>
      </c>
      <c r="H62" s="3"/>
      <c r="I62" s="6"/>
      <c r="J62" s="6"/>
      <c r="K62" s="6"/>
      <c r="L62" s="6"/>
      <c r="M62" s="6"/>
    </row>
    <row r="63" spans="1:13" x14ac:dyDescent="0.25">
      <c r="A63" s="7"/>
      <c r="B63" s="3"/>
      <c r="C63" s="3"/>
      <c r="D63" s="3"/>
      <c r="E63" s="3"/>
      <c r="F63" s="3"/>
      <c r="G63" s="3"/>
      <c r="H63" s="3"/>
      <c r="I63" s="6"/>
      <c r="J63" s="6"/>
      <c r="K63" s="6"/>
      <c r="L63" s="6"/>
      <c r="M63" s="6"/>
    </row>
    <row r="64" spans="1:13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6" spans="9:16" x14ac:dyDescent="0.25">
      <c r="I66" s="51"/>
      <c r="J66" s="4">
        <v>8</v>
      </c>
      <c r="K66" s="4">
        <v>9</v>
      </c>
      <c r="L66" s="4">
        <v>10</v>
      </c>
      <c r="M66" s="4">
        <v>11</v>
      </c>
      <c r="N66" s="4">
        <v>12</v>
      </c>
      <c r="O66" s="4">
        <v>13</v>
      </c>
      <c r="P66" s="4">
        <v>14</v>
      </c>
    </row>
    <row r="67" spans="9:16" ht="30" customHeight="1" x14ac:dyDescent="0.25">
      <c r="I67" s="4" t="s">
        <v>32</v>
      </c>
      <c r="J67" s="4" t="str">
        <f>INDEX($A$5:$A$65,MATCH($I67,B$5:B$65,0),1)</f>
        <v>Prodescu</v>
      </c>
      <c r="K67" s="4" t="str">
        <f t="shared" ref="K67:O82" si="0">INDEX($A$5:$A$65,MATCH($I67,C$5:C$65,0),1)</f>
        <v>Centea I</v>
      </c>
      <c r="L67" s="4" t="str">
        <f t="shared" si="0"/>
        <v>Ferician</v>
      </c>
      <c r="M67" s="4" t="str">
        <f t="shared" si="0"/>
        <v>Centea I</v>
      </c>
      <c r="N67" s="4" t="str">
        <f t="shared" si="0"/>
        <v>Centea I</v>
      </c>
      <c r="O67" s="4" t="str">
        <f t="shared" si="0"/>
        <v>Costolas</v>
      </c>
      <c r="P67" s="4"/>
    </row>
    <row r="68" spans="9:16" ht="30" customHeight="1" x14ac:dyDescent="0.25">
      <c r="I68" s="4" t="s">
        <v>37</v>
      </c>
      <c r="J68" s="4" t="str">
        <f t="shared" ref="J68:O86" si="1">INDEX($A$5:$A$65,MATCH($I68,B$5:B$65,0),1)</f>
        <v>Hodisan</v>
      </c>
      <c r="K68" s="4" t="str">
        <f t="shared" si="0"/>
        <v>Cozma</v>
      </c>
      <c r="L68" s="4" t="str">
        <f t="shared" si="0"/>
        <v>Chisiu</v>
      </c>
      <c r="M68" s="4" t="str">
        <f t="shared" si="0"/>
        <v>Prodescu</v>
      </c>
      <c r="N68" s="4" t="str">
        <f t="shared" si="0"/>
        <v>Cozma</v>
      </c>
      <c r="O68" s="4" t="str">
        <f t="shared" si="0"/>
        <v>Centea I</v>
      </c>
      <c r="P68" s="4"/>
    </row>
    <row r="69" spans="9:16" ht="30" customHeight="1" x14ac:dyDescent="0.25">
      <c r="I69" s="4" t="s">
        <v>34</v>
      </c>
      <c r="J69" s="4" t="str">
        <f t="shared" si="1"/>
        <v>Florut</v>
      </c>
      <c r="K69" s="4" t="str">
        <f t="shared" si="0"/>
        <v>Ile</v>
      </c>
      <c r="L69" s="4" t="str">
        <f t="shared" si="0"/>
        <v>Centea I</v>
      </c>
      <c r="M69" s="4" t="str">
        <f t="shared" si="0"/>
        <v>Centea L</v>
      </c>
      <c r="N69" s="4" t="str">
        <f t="shared" si="0"/>
        <v>Hodut</v>
      </c>
      <c r="O69" s="4" t="str">
        <f t="shared" si="0"/>
        <v>Copil</v>
      </c>
      <c r="P69" s="4"/>
    </row>
    <row r="70" spans="9:16" ht="30" customHeight="1" x14ac:dyDescent="0.25">
      <c r="I70" s="4" t="s">
        <v>29</v>
      </c>
      <c r="J70" s="4" t="str">
        <f t="shared" si="1"/>
        <v>Bondor</v>
      </c>
      <c r="K70" s="4" t="str">
        <f t="shared" si="0"/>
        <v>Hodisan</v>
      </c>
      <c r="L70" s="4" t="str">
        <f t="shared" si="0"/>
        <v>Medrea</v>
      </c>
      <c r="M70" s="4" t="str">
        <f t="shared" si="0"/>
        <v>Firezar</v>
      </c>
      <c r="N70" s="4" t="str">
        <f t="shared" si="0"/>
        <v>Prodescu</v>
      </c>
      <c r="O70" s="4" t="e">
        <f t="shared" si="0"/>
        <v>#N/A</v>
      </c>
      <c r="P70" s="4"/>
    </row>
    <row r="71" spans="9:16" ht="30" customHeight="1" x14ac:dyDescent="0.25">
      <c r="I71" s="4" t="s">
        <v>28</v>
      </c>
      <c r="J71" s="4" t="str">
        <f t="shared" si="1"/>
        <v>Major</v>
      </c>
      <c r="K71" s="4" t="str">
        <f t="shared" si="0"/>
        <v>Costolas</v>
      </c>
      <c r="L71" s="4" t="str">
        <f t="shared" si="0"/>
        <v>Florut</v>
      </c>
      <c r="M71" s="4" t="str">
        <f t="shared" si="0"/>
        <v>Ile</v>
      </c>
      <c r="N71" s="4" t="str">
        <f t="shared" si="0"/>
        <v>Florut</v>
      </c>
      <c r="O71" s="4" t="str">
        <f t="shared" si="0"/>
        <v>Caba</v>
      </c>
      <c r="P71" s="4"/>
    </row>
    <row r="72" spans="9:16" ht="30" customHeight="1" x14ac:dyDescent="0.25">
      <c r="I72" s="4" t="s">
        <v>27</v>
      </c>
      <c r="J72" s="4" t="str">
        <f t="shared" si="1"/>
        <v>Chisiu</v>
      </c>
      <c r="K72" s="4" t="str">
        <f t="shared" si="0"/>
        <v>Chisiu</v>
      </c>
      <c r="L72" s="4" t="str">
        <f t="shared" si="0"/>
        <v>Major</v>
      </c>
      <c r="M72" s="4" t="str">
        <f t="shared" si="0"/>
        <v>Medrea</v>
      </c>
      <c r="N72" s="4" t="str">
        <f t="shared" si="0"/>
        <v>Chisiu</v>
      </c>
      <c r="O72" s="4" t="str">
        <f t="shared" si="0"/>
        <v>Antonescu</v>
      </c>
      <c r="P72" s="4"/>
    </row>
    <row r="73" spans="9:16" ht="30" customHeight="1" x14ac:dyDescent="0.25">
      <c r="I73" s="4" t="s">
        <v>22</v>
      </c>
      <c r="J73" s="4" t="str">
        <f t="shared" si="1"/>
        <v>Centea I</v>
      </c>
      <c r="K73" s="4" t="str">
        <f t="shared" si="0"/>
        <v>Ferician</v>
      </c>
      <c r="L73" s="4" t="str">
        <f t="shared" si="0"/>
        <v>Costolas</v>
      </c>
      <c r="M73" s="4" t="str">
        <f t="shared" si="0"/>
        <v>Hodut</v>
      </c>
      <c r="N73" s="4" t="str">
        <f t="shared" si="0"/>
        <v>Tirla</v>
      </c>
      <c r="O73" s="4" t="str">
        <f t="shared" si="0"/>
        <v>Florut</v>
      </c>
      <c r="P73" s="4"/>
    </row>
    <row r="74" spans="9:16" ht="30" customHeight="1" x14ac:dyDescent="0.25">
      <c r="I74" s="4" t="s">
        <v>21</v>
      </c>
      <c r="J74" s="4" t="str">
        <f t="shared" si="1"/>
        <v>Rusu</v>
      </c>
      <c r="K74" s="4" t="str">
        <f t="shared" si="0"/>
        <v>Bondor</v>
      </c>
      <c r="L74" s="4" t="str">
        <f t="shared" si="0"/>
        <v>Tirla</v>
      </c>
      <c r="M74" s="4" t="str">
        <f t="shared" si="0"/>
        <v>Antonescu</v>
      </c>
      <c r="N74" s="4" t="str">
        <f t="shared" si="0"/>
        <v>Hodisan</v>
      </c>
      <c r="O74" s="4" t="str">
        <f t="shared" si="0"/>
        <v>Ferician</v>
      </c>
      <c r="P74" s="4"/>
    </row>
    <row r="75" spans="9:16" ht="30" customHeight="1" x14ac:dyDescent="0.25">
      <c r="I75" s="4" t="s">
        <v>90</v>
      </c>
      <c r="J75" s="4" t="str">
        <f t="shared" si="1"/>
        <v xml:space="preserve">Bila </v>
      </c>
      <c r="K75" s="4" t="str">
        <f t="shared" si="0"/>
        <v>Bota</v>
      </c>
      <c r="L75" s="4" t="str">
        <f t="shared" si="0"/>
        <v xml:space="preserve">Bila </v>
      </c>
      <c r="M75" s="4" t="str">
        <f t="shared" si="0"/>
        <v>Ban D</v>
      </c>
      <c r="N75" s="4" t="str">
        <f t="shared" si="0"/>
        <v>Firezar</v>
      </c>
      <c r="O75" s="4" t="str">
        <f t="shared" si="0"/>
        <v>Firezar</v>
      </c>
      <c r="P75" s="4"/>
    </row>
    <row r="76" spans="9:16" ht="30" customHeight="1" x14ac:dyDescent="0.25">
      <c r="I76" s="4" t="s">
        <v>30</v>
      </c>
      <c r="J76" s="4" t="str">
        <f t="shared" si="1"/>
        <v>Costolas</v>
      </c>
      <c r="K76" s="4" t="str">
        <f t="shared" si="0"/>
        <v>Florut</v>
      </c>
      <c r="L76" s="4" t="str">
        <f t="shared" si="0"/>
        <v>Hodisan</v>
      </c>
      <c r="M76" s="4" t="str">
        <f t="shared" si="0"/>
        <v xml:space="preserve">Bila </v>
      </c>
      <c r="N76" s="4" t="str">
        <f t="shared" si="0"/>
        <v>Martin</v>
      </c>
      <c r="O76" s="4" t="str">
        <f t="shared" si="0"/>
        <v xml:space="preserve">Bila </v>
      </c>
      <c r="P76" s="4"/>
    </row>
    <row r="77" spans="9:16" ht="30" customHeight="1" x14ac:dyDescent="0.25">
      <c r="I77" s="4" t="s">
        <v>24</v>
      </c>
      <c r="J77" s="4" t="str">
        <f t="shared" si="1"/>
        <v>Ile</v>
      </c>
      <c r="K77" s="4" t="str">
        <f t="shared" si="0"/>
        <v>Centea L</v>
      </c>
      <c r="L77" s="4" t="str">
        <f t="shared" si="0"/>
        <v>Centea L</v>
      </c>
      <c r="M77" s="4" t="str">
        <f t="shared" si="0"/>
        <v>Rusu</v>
      </c>
      <c r="N77" s="4" t="str">
        <f t="shared" si="0"/>
        <v xml:space="preserve">Bila </v>
      </c>
      <c r="O77" s="4" t="str">
        <f t="shared" si="0"/>
        <v>Centea L</v>
      </c>
      <c r="P77" s="4"/>
    </row>
    <row r="78" spans="9:16" ht="30" customHeight="1" x14ac:dyDescent="0.25">
      <c r="I78" s="4" t="s">
        <v>89</v>
      </c>
      <c r="J78" s="4" t="str">
        <f t="shared" si="1"/>
        <v>Bitis</v>
      </c>
      <c r="K78" s="4" t="str">
        <f t="shared" si="0"/>
        <v>Junc</v>
      </c>
      <c r="L78" s="4" t="str">
        <f t="shared" si="0"/>
        <v>Bondor</v>
      </c>
      <c r="M78" s="4" t="str">
        <f t="shared" si="0"/>
        <v>Major</v>
      </c>
      <c r="N78" s="4" t="str">
        <f t="shared" si="0"/>
        <v>Ile</v>
      </c>
      <c r="O78" s="4" t="str">
        <f t="shared" si="0"/>
        <v>Haidau F</v>
      </c>
      <c r="P78" s="4"/>
    </row>
    <row r="79" spans="9:16" ht="30" customHeight="1" x14ac:dyDescent="0.25">
      <c r="I79" s="4" t="s">
        <v>31</v>
      </c>
      <c r="J79" s="4" t="str">
        <f t="shared" si="1"/>
        <v>Bota</v>
      </c>
      <c r="K79" s="4" t="str">
        <f t="shared" si="0"/>
        <v>Rusu</v>
      </c>
      <c r="L79" s="4" t="str">
        <f t="shared" si="0"/>
        <v>Rusu</v>
      </c>
      <c r="M79" s="4" t="str">
        <f t="shared" si="0"/>
        <v>Hodisan</v>
      </c>
      <c r="N79" s="4" t="str">
        <f t="shared" si="0"/>
        <v>Major</v>
      </c>
      <c r="O79" s="4" t="str">
        <f t="shared" si="0"/>
        <v>Rusu</v>
      </c>
      <c r="P79" s="4"/>
    </row>
    <row r="80" spans="9:16" ht="30" customHeight="1" x14ac:dyDescent="0.25">
      <c r="I80" s="4" t="s">
        <v>35</v>
      </c>
      <c r="J80" s="4" t="str">
        <f t="shared" si="1"/>
        <v>Centea L</v>
      </c>
      <c r="K80" s="4" t="str">
        <f t="shared" si="0"/>
        <v>Antonescu</v>
      </c>
      <c r="L80" s="4" t="str">
        <f t="shared" si="0"/>
        <v>Bitis</v>
      </c>
      <c r="M80" s="4" t="str">
        <f t="shared" si="0"/>
        <v>Romanet</v>
      </c>
      <c r="N80" s="4" t="str">
        <f t="shared" si="0"/>
        <v>Bota</v>
      </c>
      <c r="O80" s="4" t="str">
        <f t="shared" si="0"/>
        <v>Medrea</v>
      </c>
      <c r="P80" s="4" t="e">
        <f>INDEX(A5:A51,MATCH(I80,H5:H51,0),1)</f>
        <v>#N/A</v>
      </c>
    </row>
    <row r="81" spans="9:16" ht="30" customHeight="1" x14ac:dyDescent="0.25">
      <c r="I81" s="71" t="s">
        <v>50</v>
      </c>
      <c r="J81" s="4" t="str">
        <f t="shared" si="1"/>
        <v>Antonescu</v>
      </c>
      <c r="K81" s="4" t="str">
        <f t="shared" si="0"/>
        <v>Major</v>
      </c>
      <c r="L81" s="4" t="str">
        <f t="shared" si="0"/>
        <v>Romanet</v>
      </c>
      <c r="M81" s="4" t="str">
        <f t="shared" si="0"/>
        <v>Martin</v>
      </c>
      <c r="N81" s="4" t="str">
        <f t="shared" si="0"/>
        <v>Medrea</v>
      </c>
      <c r="O81" s="4" t="str">
        <f t="shared" si="0"/>
        <v>Major</v>
      </c>
      <c r="P81" s="4"/>
    </row>
    <row r="82" spans="9:16" ht="30" customHeight="1" x14ac:dyDescent="0.25">
      <c r="I82" s="4" t="s">
        <v>33</v>
      </c>
      <c r="J82" s="4" t="str">
        <f t="shared" si="1"/>
        <v>Haidau I</v>
      </c>
      <c r="K82" s="4" t="str">
        <f t="shared" si="0"/>
        <v>Igna</v>
      </c>
      <c r="L82" s="4" t="str">
        <f t="shared" si="0"/>
        <v>Ile</v>
      </c>
      <c r="M82" s="4" t="str">
        <f t="shared" si="0"/>
        <v>Ferician</v>
      </c>
      <c r="N82" s="4" t="str">
        <f t="shared" si="0"/>
        <v>Junc</v>
      </c>
      <c r="O82" s="4" t="str">
        <f t="shared" si="0"/>
        <v>Igna</v>
      </c>
      <c r="P82" s="4"/>
    </row>
    <row r="83" spans="9:16" ht="30" customHeight="1" x14ac:dyDescent="0.25">
      <c r="I83" s="4" t="s">
        <v>36</v>
      </c>
      <c r="J83" s="4" t="str">
        <f t="shared" si="1"/>
        <v>Junc</v>
      </c>
      <c r="K83" s="4" t="str">
        <f t="shared" si="1"/>
        <v>Medrea</v>
      </c>
      <c r="L83" s="4" t="str">
        <f t="shared" si="1"/>
        <v>Firezar</v>
      </c>
      <c r="M83" s="4" t="str">
        <f t="shared" si="1"/>
        <v>Bota</v>
      </c>
      <c r="N83" s="4" t="str">
        <f t="shared" si="1"/>
        <v>Centea L</v>
      </c>
      <c r="O83" s="4" t="str">
        <f t="shared" si="1"/>
        <v>Bota</v>
      </c>
      <c r="P83" s="4"/>
    </row>
    <row r="84" spans="9:16" x14ac:dyDescent="0.25">
      <c r="I84" s="4" t="s">
        <v>48</v>
      </c>
      <c r="J84" s="4" t="str">
        <f t="shared" si="1"/>
        <v>Tirla</v>
      </c>
      <c r="K84" s="4" t="str">
        <f t="shared" si="1"/>
        <v>Romanet</v>
      </c>
      <c r="L84" s="4" t="str">
        <f t="shared" si="1"/>
        <v>Bota</v>
      </c>
      <c r="M84" s="4" t="str">
        <f t="shared" si="1"/>
        <v>Chisiu</v>
      </c>
      <c r="N84" s="4" t="str">
        <f t="shared" si="1"/>
        <v>Ferician</v>
      </c>
      <c r="O84" s="4" t="str">
        <f t="shared" si="1"/>
        <v>Haidau I</v>
      </c>
      <c r="P84" s="4"/>
    </row>
    <row r="85" spans="9:16" ht="30" customHeight="1" x14ac:dyDescent="0.25">
      <c r="I85" s="4" t="s">
        <v>23</v>
      </c>
      <c r="J85" s="4" t="str">
        <f t="shared" si="1"/>
        <v>Romanet</v>
      </c>
      <c r="K85" s="4" t="str">
        <f t="shared" si="1"/>
        <v>Tirla</v>
      </c>
      <c r="L85" s="4" t="str">
        <f t="shared" si="1"/>
        <v>Ban D</v>
      </c>
      <c r="M85" s="4" t="str">
        <f t="shared" si="1"/>
        <v>Costolas</v>
      </c>
      <c r="N85" s="4" t="str">
        <f t="shared" si="1"/>
        <v>Rusu</v>
      </c>
      <c r="O85" s="4" t="str">
        <f t="shared" si="1"/>
        <v>Romanet</v>
      </c>
      <c r="P85" s="4"/>
    </row>
    <row r="86" spans="9:16" ht="30" x14ac:dyDescent="0.25">
      <c r="I86" s="4" t="s">
        <v>26</v>
      </c>
      <c r="J86" s="4" t="str">
        <f t="shared" si="1"/>
        <v>Igna</v>
      </c>
      <c r="K86" s="4" t="str">
        <f t="shared" si="1"/>
        <v>Bitis</v>
      </c>
      <c r="L86" s="4" t="str">
        <f t="shared" si="1"/>
        <v>Antonescu</v>
      </c>
      <c r="M86" s="4" t="str">
        <f t="shared" si="1"/>
        <v>Haidau I</v>
      </c>
      <c r="N86" s="4" t="str">
        <f t="shared" si="1"/>
        <v>Ban D</v>
      </c>
      <c r="O86" s="4" t="str">
        <f t="shared" si="1"/>
        <v>Junc</v>
      </c>
      <c r="P86" s="4"/>
    </row>
  </sheetData>
  <mergeCells count="1">
    <mergeCell ref="A1:H2"/>
  </mergeCells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34" workbookViewId="0">
      <selection activeCell="B5" sqref="B5:G40"/>
    </sheetView>
  </sheetViews>
  <sheetFormatPr defaultRowHeight="15" x14ac:dyDescent="0.25"/>
  <cols>
    <col min="1" max="1" width="33.7109375" customWidth="1"/>
    <col min="2" max="2" width="10.7109375" customWidth="1"/>
  </cols>
  <sheetData>
    <row r="1" spans="1:8" x14ac:dyDescent="0.25">
      <c r="A1" s="265" t="s">
        <v>46</v>
      </c>
      <c r="B1" s="266"/>
      <c r="C1" s="266"/>
      <c r="D1" s="266"/>
      <c r="E1" s="266"/>
      <c r="F1" s="266"/>
      <c r="G1" s="266"/>
      <c r="H1" s="266"/>
    </row>
    <row r="2" spans="1:8" x14ac:dyDescent="0.25">
      <c r="A2" s="266"/>
      <c r="B2" s="266"/>
      <c r="C2" s="266"/>
      <c r="D2" s="266"/>
      <c r="E2" s="266"/>
      <c r="F2" s="266"/>
      <c r="G2" s="266"/>
      <c r="H2" s="266"/>
    </row>
    <row r="4" spans="1:8" ht="15.75" thickBot="1" x14ac:dyDescent="0.3">
      <c r="A4" s="1"/>
      <c r="B4">
        <v>8</v>
      </c>
      <c r="C4">
        <v>9</v>
      </c>
      <c r="D4">
        <v>10</v>
      </c>
      <c r="E4">
        <v>11</v>
      </c>
      <c r="F4">
        <v>12</v>
      </c>
      <c r="G4">
        <v>13</v>
      </c>
    </row>
    <row r="5" spans="1:8" ht="15.75" thickTop="1" x14ac:dyDescent="0.25">
      <c r="A5" s="2" t="str">
        <f>'orar profesori'!A3</f>
        <v>Cozma</v>
      </c>
      <c r="B5" s="2">
        <f>'orar profesori'!I3</f>
        <v>0</v>
      </c>
      <c r="C5" s="2" t="str">
        <f>'orar profesori'!J3</f>
        <v>12a</v>
      </c>
      <c r="D5" s="2">
        <f>'orar profesori'!K3</f>
        <v>0</v>
      </c>
      <c r="E5" s="2">
        <f>'orar profesori'!L3</f>
        <v>0</v>
      </c>
      <c r="F5" s="2">
        <f>'orar profesori'!M3</f>
        <v>0</v>
      </c>
      <c r="G5" s="2">
        <f>'orar profesori'!N3</f>
        <v>0</v>
      </c>
      <c r="H5" s="2"/>
    </row>
    <row r="6" spans="1:8" x14ac:dyDescent="0.25">
      <c r="A6" s="2" t="str">
        <f>'orar profesori'!A4</f>
        <v>Centea L</v>
      </c>
      <c r="B6" s="2" t="str">
        <f>'orar profesori'!I4</f>
        <v>11b</v>
      </c>
      <c r="C6" s="2" t="str">
        <f>'orar profesori'!J4</f>
        <v>8a</v>
      </c>
      <c r="D6" s="2" t="str">
        <f>'orar profesori'!K4</f>
        <v>7a</v>
      </c>
      <c r="E6" s="2" t="str">
        <f>'orar profesori'!L4</f>
        <v>11a</v>
      </c>
      <c r="F6" s="2">
        <f>'orar profesori'!M4</f>
        <v>0</v>
      </c>
      <c r="G6" s="2">
        <f>'orar profesori'!N4</f>
        <v>0</v>
      </c>
      <c r="H6" s="2"/>
    </row>
    <row r="7" spans="1:8" x14ac:dyDescent="0.25">
      <c r="A7" s="2" t="str">
        <f>'orar profesori'!A5</f>
        <v>Major</v>
      </c>
      <c r="B7" s="2" t="str">
        <f>'orar profesori'!I5</f>
        <v>7c</v>
      </c>
      <c r="C7" s="2" t="str">
        <f>'orar profesori'!J5</f>
        <v>10a</v>
      </c>
      <c r="D7" s="2" t="str">
        <f>'orar profesori'!K5</f>
        <v>7b</v>
      </c>
      <c r="E7" s="2" t="str">
        <f>'orar profesori'!L5</f>
        <v>6c</v>
      </c>
      <c r="F7" s="2" t="str">
        <f>'orar profesori'!M5</f>
        <v>10b</v>
      </c>
      <c r="G7" s="2">
        <f>'orar profesori'!N5</f>
        <v>0</v>
      </c>
      <c r="H7" s="2"/>
    </row>
    <row r="8" spans="1:8" x14ac:dyDescent="0.25">
      <c r="A8" s="2" t="str">
        <f>'orar profesori'!A6</f>
        <v>Ferician</v>
      </c>
      <c r="B8" s="2" t="str">
        <f>'orar profesori'!I6</f>
        <v>12b</v>
      </c>
      <c r="C8" s="2" t="str">
        <f>'orar profesori'!J6</f>
        <v>6b</v>
      </c>
      <c r="D8" s="2" t="str">
        <f>'orar profesori'!K6</f>
        <v>5c</v>
      </c>
      <c r="E8" s="2" t="str">
        <f>'orar profesori'!L6</f>
        <v>9a</v>
      </c>
      <c r="F8" s="2">
        <f>'orar profesori'!M6</f>
        <v>0</v>
      </c>
      <c r="G8" s="2" t="str">
        <f>'orar profesori'!N6</f>
        <v>9b</v>
      </c>
      <c r="H8" s="2"/>
    </row>
    <row r="9" spans="1:8" x14ac:dyDescent="0.25">
      <c r="A9" s="2" t="str">
        <f>'orar profesori'!A7</f>
        <v>Ban D</v>
      </c>
      <c r="B9" s="2" t="str">
        <f>'orar profesori'!I7</f>
        <v>5b</v>
      </c>
      <c r="C9" s="2" t="str">
        <f>'orar profesori'!J7</f>
        <v>5a</v>
      </c>
      <c r="D9" s="2" t="str">
        <f>'orar profesori'!K7</f>
        <v>8b</v>
      </c>
      <c r="E9" s="2" t="str">
        <f>'orar profesori'!L7</f>
        <v>8b</v>
      </c>
      <c r="F9" s="2" t="str">
        <f>'orar profesori'!M7</f>
        <v>8c</v>
      </c>
      <c r="G9" s="2">
        <f>'orar profesori'!N7</f>
        <v>0</v>
      </c>
      <c r="H9" s="2"/>
    </row>
    <row r="10" spans="1:8" x14ac:dyDescent="0.25">
      <c r="A10" s="2" t="str">
        <f>'orar profesori'!A8</f>
        <v>Prodescu</v>
      </c>
      <c r="B10" s="2" t="str">
        <f>'orar profesori'!I8</f>
        <v>7b</v>
      </c>
      <c r="C10" s="2" t="str">
        <f>'orar profesori'!J8</f>
        <v>7a</v>
      </c>
      <c r="D10" s="2" t="str">
        <f>'orar profesori'!K8</f>
        <v>6c</v>
      </c>
      <c r="E10" s="2">
        <f>'orar profesori'!L8</f>
        <v>0</v>
      </c>
      <c r="F10" s="2">
        <f>'orar profesori'!M8</f>
        <v>0</v>
      </c>
      <c r="G10" s="2">
        <f>'orar profesori'!N8</f>
        <v>0</v>
      </c>
      <c r="H10" s="2"/>
    </row>
    <row r="11" spans="1:8" x14ac:dyDescent="0.25">
      <c r="A11" s="2" t="str">
        <f>'orar profesori'!A9</f>
        <v>Tirla</v>
      </c>
      <c r="B11" s="2" t="str">
        <f>'orar profesori'!I9</f>
        <v>10a</v>
      </c>
      <c r="C11" s="2" t="str">
        <f>'orar profesori'!J9</f>
        <v>9b</v>
      </c>
      <c r="D11" s="2">
        <f>'orar profesori'!K9</f>
        <v>0</v>
      </c>
      <c r="E11" s="2">
        <f>'orar profesori'!L9</f>
        <v>0</v>
      </c>
      <c r="F11" s="2">
        <f>'orar profesori'!M9</f>
        <v>0</v>
      </c>
      <c r="G11" s="2">
        <f>'orar profesori'!N9</f>
        <v>0</v>
      </c>
      <c r="H11" s="2"/>
    </row>
    <row r="12" spans="1:8" x14ac:dyDescent="0.25">
      <c r="A12" s="2" t="str">
        <f>'orar profesori'!A10</f>
        <v>Junc</v>
      </c>
      <c r="B12" s="2" t="str">
        <f>'orar profesori'!I10</f>
        <v>5a</v>
      </c>
      <c r="C12" s="2" t="str">
        <f>'orar profesori'!J10</f>
        <v>10b</v>
      </c>
      <c r="D12" s="2">
        <f>'orar profesori'!K10</f>
        <v>0</v>
      </c>
      <c r="E12" s="2">
        <f>'orar profesori'!L10</f>
        <v>0</v>
      </c>
      <c r="F12" s="2" t="str">
        <f>'orar profesori'!M10</f>
        <v>8b</v>
      </c>
      <c r="G12" s="2">
        <f>'orar profesori'!N10</f>
        <v>0</v>
      </c>
      <c r="H12" s="2"/>
    </row>
    <row r="13" spans="1:8" x14ac:dyDescent="0.25">
      <c r="A13" s="2" t="str">
        <f>'orar profesori'!A11</f>
        <v>Bota</v>
      </c>
      <c r="B13" s="2">
        <f>'orar profesori'!I11</f>
        <v>0</v>
      </c>
      <c r="C13" s="2">
        <f>'orar profesori'!J11</f>
        <v>0</v>
      </c>
      <c r="D13" s="2">
        <f>'orar profesori'!K11</f>
        <v>0</v>
      </c>
      <c r="E13" s="2">
        <f>'orar profesori'!L11</f>
        <v>0</v>
      </c>
      <c r="F13" s="2">
        <f>'orar profesori'!M11</f>
        <v>0</v>
      </c>
      <c r="G13" s="2">
        <f>'orar profesori'!N11</f>
        <v>0</v>
      </c>
      <c r="H13" s="2"/>
    </row>
    <row r="14" spans="1:8" x14ac:dyDescent="0.25">
      <c r="A14" s="2" t="str">
        <f>'orar profesori'!A12</f>
        <v>Martin</v>
      </c>
      <c r="B14" s="2">
        <f>'orar profesori'!I12</f>
        <v>0</v>
      </c>
      <c r="C14" s="2">
        <f>'orar profesori'!J12</f>
        <v>0</v>
      </c>
      <c r="D14" s="2">
        <f>'orar profesori'!K12</f>
        <v>0</v>
      </c>
      <c r="E14" s="2" t="str">
        <f>'orar profesori'!L12</f>
        <v>5b</v>
      </c>
      <c r="F14" s="2" t="str">
        <f>'orar profesori'!M12</f>
        <v>6b</v>
      </c>
      <c r="G14" s="2" t="str">
        <f>'orar profesori'!N12</f>
        <v>8a</v>
      </c>
      <c r="H14" s="2"/>
    </row>
    <row r="15" spans="1:8" x14ac:dyDescent="0.25">
      <c r="A15" s="2" t="str">
        <f>'orar profesori'!A13</f>
        <v>Bondor</v>
      </c>
      <c r="B15" s="2">
        <f>'orar profesori'!I13</f>
        <v>0</v>
      </c>
      <c r="C15" s="2">
        <f>'orar profesori'!J13</f>
        <v>0</v>
      </c>
      <c r="D15" s="2" t="str">
        <f>'orar profesori'!K13</f>
        <v>10a</v>
      </c>
      <c r="E15" s="2" t="str">
        <f>'orar profesori'!L13</f>
        <v>8a</v>
      </c>
      <c r="F15" s="2" t="str">
        <f>'orar profesori'!M13</f>
        <v>7a</v>
      </c>
      <c r="G15" s="2" t="str">
        <f>'orar profesori'!N13</f>
        <v>10b</v>
      </c>
      <c r="H15" s="2"/>
    </row>
    <row r="16" spans="1:8" x14ac:dyDescent="0.25">
      <c r="A16" s="2" t="str">
        <f>'orar profesori'!A14</f>
        <v>Hodisan</v>
      </c>
      <c r="B16" s="2">
        <f>'orar profesori'!I14</f>
        <v>0</v>
      </c>
      <c r="C16" s="2" t="str">
        <f>'orar profesori'!J14</f>
        <v>5c</v>
      </c>
      <c r="D16" s="2" t="str">
        <f>'orar profesori'!K14</f>
        <v>8a</v>
      </c>
      <c r="E16" s="2" t="str">
        <f>'orar profesori'!L14</f>
        <v>7c</v>
      </c>
      <c r="F16" s="2" t="str">
        <f>'orar profesori'!M14</f>
        <v>9a</v>
      </c>
      <c r="G16" s="2">
        <f>'orar profesori'!N14</f>
        <v>0</v>
      </c>
      <c r="H16" s="2"/>
    </row>
    <row r="17" spans="1:8" x14ac:dyDescent="0.25">
      <c r="A17" s="2" t="str">
        <f>'orar profesori'!A15</f>
        <v>Cipleu</v>
      </c>
      <c r="B17" s="2">
        <f>'orar profesori'!I15</f>
        <v>0</v>
      </c>
      <c r="C17" s="2">
        <f>'orar profesori'!J15</f>
        <v>0</v>
      </c>
      <c r="D17" s="2" t="str">
        <f>'orar profesori'!K15</f>
        <v>8c</v>
      </c>
      <c r="E17" s="2" t="str">
        <f>'orar profesori'!L15</f>
        <v>11b</v>
      </c>
      <c r="F17" s="2" t="str">
        <f>'orar profesori'!M15</f>
        <v>12b</v>
      </c>
      <c r="G17" s="2" t="str">
        <f>'orar profesori'!N15</f>
        <v>8b</v>
      </c>
      <c r="H17" s="2"/>
    </row>
    <row r="18" spans="1:8" x14ac:dyDescent="0.25">
      <c r="A18" s="2" t="str">
        <f>'orar profesori'!A16</f>
        <v>Medrea</v>
      </c>
      <c r="B18" s="2" t="str">
        <f>'orar profesori'!I16</f>
        <v>7a</v>
      </c>
      <c r="C18" s="2" t="str">
        <f>'orar profesori'!J16</f>
        <v>7b</v>
      </c>
      <c r="D18" s="2" t="str">
        <f>'orar profesori'!K16</f>
        <v>7c</v>
      </c>
      <c r="E18" s="2" t="str">
        <f>'orar profesori'!L16</f>
        <v>7a</v>
      </c>
      <c r="F18" s="2" t="str">
        <f>'orar profesori'!M16</f>
        <v>12a</v>
      </c>
      <c r="G18" s="2" t="str">
        <f>'orar profesori'!N16</f>
        <v>11a</v>
      </c>
      <c r="H18" s="2"/>
    </row>
    <row r="19" spans="1:8" x14ac:dyDescent="0.25">
      <c r="A19" s="2" t="str">
        <f>'orar profesori'!A17</f>
        <v xml:space="preserve">Bila </v>
      </c>
      <c r="B19" s="2" t="str">
        <f>'orar profesori'!I17</f>
        <v>8b</v>
      </c>
      <c r="C19" s="2" t="str">
        <f>'orar profesori'!J17</f>
        <v>8b</v>
      </c>
      <c r="D19" s="2" t="str">
        <f>'orar profesori'!K17</f>
        <v>9b</v>
      </c>
      <c r="E19" s="2" t="str">
        <f>'orar profesori'!L17</f>
        <v>8c</v>
      </c>
      <c r="F19" s="2">
        <f>'orar profesori'!M17</f>
        <v>0</v>
      </c>
      <c r="G19" s="2">
        <f>'orar profesori'!N17</f>
        <v>0</v>
      </c>
      <c r="H19" s="2"/>
    </row>
    <row r="20" spans="1:8" x14ac:dyDescent="0.25">
      <c r="A20" s="2" t="str">
        <f>'orar profesori'!A18</f>
        <v>Romanet</v>
      </c>
      <c r="B20" s="2">
        <f>'orar profesori'!I18</f>
        <v>0</v>
      </c>
      <c r="C20" s="2">
        <f>'orar profesori'!J18</f>
        <v>0</v>
      </c>
      <c r="D20" s="2">
        <f>'orar profesori'!K18</f>
        <v>0</v>
      </c>
      <c r="E20" s="2" t="str">
        <f>'orar profesori'!L18</f>
        <v>6a</v>
      </c>
      <c r="F20" s="2" t="str">
        <f>'orar profesori'!M18</f>
        <v>10a</v>
      </c>
      <c r="G20" s="2" t="str">
        <f>'orar profesori'!N18</f>
        <v>9a</v>
      </c>
      <c r="H20" s="2"/>
    </row>
    <row r="21" spans="1:8" x14ac:dyDescent="0.25">
      <c r="A21" s="2" t="str">
        <f>'orar profesori'!A19</f>
        <v>Igna</v>
      </c>
      <c r="B21" s="2" t="str">
        <f>'orar profesori'!I19</f>
        <v>6b</v>
      </c>
      <c r="C21" s="2">
        <f>'orar profesori'!J19</f>
        <v>0</v>
      </c>
      <c r="D21" s="2">
        <f>'orar profesori'!K19</f>
        <v>0</v>
      </c>
      <c r="E21" s="2">
        <f>'orar profesori'!L19</f>
        <v>0</v>
      </c>
      <c r="F21" s="2">
        <f>'orar profesori'!M19</f>
        <v>0</v>
      </c>
      <c r="G21" s="2">
        <f>'orar profesori'!N19</f>
        <v>0</v>
      </c>
      <c r="H21" s="2"/>
    </row>
    <row r="22" spans="1:8" x14ac:dyDescent="0.25">
      <c r="A22" s="2" t="str">
        <f>'orar profesori'!A20</f>
        <v>Copil</v>
      </c>
      <c r="B22" s="2">
        <f>'orar profesori'!I20</f>
        <v>0</v>
      </c>
      <c r="C22" s="2">
        <f>'orar profesori'!J20</f>
        <v>0</v>
      </c>
      <c r="D22" s="2">
        <f>'orar profesori'!K20</f>
        <v>0</v>
      </c>
      <c r="E22" s="2">
        <f>'orar profesori'!L20</f>
        <v>0</v>
      </c>
      <c r="F22" s="2" t="str">
        <f>'orar profesori'!M20</f>
        <v>7b</v>
      </c>
      <c r="G22" s="2" t="str">
        <f>'orar profesori'!N20</f>
        <v>7c</v>
      </c>
      <c r="H22" s="2"/>
    </row>
    <row r="23" spans="1:8" x14ac:dyDescent="0.25">
      <c r="A23" s="2" t="str">
        <f>'orar profesori'!A21</f>
        <v>Ile</v>
      </c>
      <c r="B23" s="2" t="str">
        <f>'orar profesori'!I21</f>
        <v>6c</v>
      </c>
      <c r="C23" s="2" t="str">
        <f>'orar profesori'!J21</f>
        <v>5b</v>
      </c>
      <c r="D23" s="2" t="str">
        <f>'orar profesori'!K21</f>
        <v>6a</v>
      </c>
      <c r="E23" s="2" t="str">
        <f>'orar profesori'!L21</f>
        <v>9b</v>
      </c>
      <c r="F23" s="2" t="str">
        <f>'orar profesori'!M21</f>
        <v>5a</v>
      </c>
      <c r="G23" s="2" t="str">
        <f>'orar profesori'!N21</f>
        <v>11b</v>
      </c>
      <c r="H23" s="2"/>
    </row>
    <row r="24" spans="1:8" x14ac:dyDescent="0.25">
      <c r="A24" s="2" t="str">
        <f>'orar profesori'!A22</f>
        <v>Costolas</v>
      </c>
      <c r="B24" s="2" t="str">
        <f>'orar profesori'!I22</f>
        <v>6a</v>
      </c>
      <c r="C24" s="2" t="str">
        <f>'orar profesori'!J22</f>
        <v>8c</v>
      </c>
      <c r="D24" s="2" t="str">
        <f>'orar profesori'!K22</f>
        <v>5a</v>
      </c>
      <c r="E24" s="2" t="str">
        <f>'orar profesori'!L22</f>
        <v>5a</v>
      </c>
      <c r="F24" s="2" t="str">
        <f>'orar profesori'!M22</f>
        <v>7c</v>
      </c>
      <c r="G24" s="2" t="str">
        <f>'orar profesori'!N22</f>
        <v>7b</v>
      </c>
      <c r="H24" s="2"/>
    </row>
    <row r="25" spans="1:8" x14ac:dyDescent="0.25">
      <c r="A25" s="2" t="str">
        <f>'orar profesori'!A23</f>
        <v>Firezar</v>
      </c>
      <c r="B25" s="2" t="str">
        <f>'orar profesori'!I23</f>
        <v>8c</v>
      </c>
      <c r="C25" s="2" t="str">
        <f>'orar profesori'!J23</f>
        <v>6a</v>
      </c>
      <c r="D25" s="2" t="str">
        <f>'orar profesori'!K23</f>
        <v>6b</v>
      </c>
      <c r="E25" s="2">
        <f>'orar profesori'!L23</f>
        <v>0</v>
      </c>
      <c r="F25" s="2">
        <f>'orar profesori'!M23</f>
        <v>0</v>
      </c>
      <c r="G25" s="2">
        <f>'orar profesori'!N23</f>
        <v>0</v>
      </c>
      <c r="H25" s="2"/>
    </row>
    <row r="26" spans="1:8" x14ac:dyDescent="0.25">
      <c r="A26" s="2" t="str">
        <f>'orar profesori'!A24</f>
        <v>Oros</v>
      </c>
      <c r="B26" s="2">
        <f>'orar profesori'!I24</f>
        <v>0</v>
      </c>
      <c r="C26" s="2">
        <f>'orar profesori'!J24</f>
        <v>0</v>
      </c>
      <c r="D26" s="2" t="str">
        <f>'orar profesori'!K24</f>
        <v>11b</v>
      </c>
      <c r="E26" s="2" t="str">
        <f>'orar profesori'!L24</f>
        <v>12b</v>
      </c>
      <c r="F26" s="2" t="str">
        <f>'orar profesori'!M24</f>
        <v>8a</v>
      </c>
      <c r="G26" s="2" t="str">
        <f>'orar profesori'!N24</f>
        <v>12a</v>
      </c>
      <c r="H26" s="2"/>
    </row>
    <row r="27" spans="1:8" x14ac:dyDescent="0.25">
      <c r="A27" s="2" t="str">
        <f>'orar profesori'!A25</f>
        <v>Haidau F</v>
      </c>
      <c r="B27" s="2" t="str">
        <f>'orar profesori'!I25</f>
        <v>10b</v>
      </c>
      <c r="C27" s="2" t="str">
        <f>'orar profesori'!J25</f>
        <v>7c</v>
      </c>
      <c r="D27" s="2" t="str">
        <f>'orar profesori'!K25</f>
        <v>5b</v>
      </c>
      <c r="E27" s="2" t="str">
        <f>'orar profesori'!L25</f>
        <v>5c</v>
      </c>
      <c r="F27" s="2" t="str">
        <f>'orar profesori'!M25</f>
        <v>11a</v>
      </c>
      <c r="G27" s="2" t="str">
        <f>'orar profesori'!N25</f>
        <v>7a</v>
      </c>
      <c r="H27" s="2"/>
    </row>
    <row r="28" spans="1:8" x14ac:dyDescent="0.25">
      <c r="A28" s="2" t="str">
        <f>'orar profesori'!A26</f>
        <v>Antonescu</v>
      </c>
      <c r="B28" s="2">
        <f>'orar profesori'!I26</f>
        <v>0</v>
      </c>
      <c r="C28" s="2">
        <f>'orar profesori'!J26</f>
        <v>0</v>
      </c>
      <c r="D28" s="2">
        <f>'orar profesori'!K26</f>
        <v>0</v>
      </c>
      <c r="E28" s="2">
        <f>'orar profesori'!L26</f>
        <v>0</v>
      </c>
      <c r="F28" s="2" t="str">
        <f>'orar profesori'!M26</f>
        <v>6c</v>
      </c>
      <c r="G28" s="2" t="str">
        <f>'orar profesori'!N26</f>
        <v>8c</v>
      </c>
      <c r="H28" s="2"/>
    </row>
    <row r="29" spans="1:8" x14ac:dyDescent="0.25">
      <c r="A29" s="2" t="str">
        <f>'orar profesori'!A27</f>
        <v>Ivan</v>
      </c>
      <c r="B29" s="2">
        <f>'orar profesori'!I27</f>
        <v>0</v>
      </c>
      <c r="C29" s="2">
        <f>'orar profesori'!J27</f>
        <v>0</v>
      </c>
      <c r="D29" s="2">
        <f>'orar profesori'!K27</f>
        <v>0</v>
      </c>
      <c r="E29" s="2">
        <f>'orar profesori'!L27</f>
        <v>0</v>
      </c>
      <c r="F29" s="2">
        <f>'orar profesori'!M27</f>
        <v>0</v>
      </c>
      <c r="G29" s="2">
        <f>'orar profesori'!N27</f>
        <v>0</v>
      </c>
      <c r="H29" s="2"/>
    </row>
    <row r="30" spans="1:8" x14ac:dyDescent="0.25">
      <c r="A30" s="2" t="str">
        <f>'orar profesori'!A28</f>
        <v>Caba</v>
      </c>
      <c r="B30" s="2">
        <f>'orar profesori'!I28</f>
        <v>0</v>
      </c>
      <c r="C30" s="2">
        <f>'orar profesori'!J28</f>
        <v>0</v>
      </c>
      <c r="D30" s="2">
        <f>'orar profesori'!K28</f>
        <v>0</v>
      </c>
      <c r="E30" s="2">
        <f>'orar profesori'!L28</f>
        <v>0</v>
      </c>
      <c r="F30" s="2">
        <f>'orar profesori'!M28</f>
        <v>0</v>
      </c>
      <c r="G30" s="2" t="str">
        <f>'orar profesori'!N28</f>
        <v>10a</v>
      </c>
      <c r="H30" s="2"/>
    </row>
    <row r="31" spans="1:8" x14ac:dyDescent="0.25">
      <c r="A31" s="2" t="str">
        <f>'orar profesori'!A29</f>
        <v>Chisiu</v>
      </c>
      <c r="B31" s="2" t="str">
        <f>'orar profesori'!I29</f>
        <v>11a</v>
      </c>
      <c r="C31" s="2" t="str">
        <f>'orar profesori'!J29</f>
        <v>6c</v>
      </c>
      <c r="D31" s="2" t="str">
        <f>'orar profesori'!K29</f>
        <v>12a</v>
      </c>
      <c r="E31" s="2" t="str">
        <f>'orar profesori'!L29</f>
        <v>12a</v>
      </c>
      <c r="F31" s="2" t="str">
        <f>'orar profesori'!M29</f>
        <v>5c</v>
      </c>
      <c r="G31" s="2">
        <f>'orar profesori'!N29</f>
        <v>0</v>
      </c>
      <c r="H31" s="2"/>
    </row>
    <row r="32" spans="1:8" x14ac:dyDescent="0.25">
      <c r="A32" s="2" t="str">
        <f>'orar profesori'!A30</f>
        <v>Rusu</v>
      </c>
      <c r="B32" s="2" t="str">
        <f>'orar profesori'!I30</f>
        <v>8a</v>
      </c>
      <c r="C32" s="2" t="str">
        <f>'orar profesori'!J30</f>
        <v>9a</v>
      </c>
      <c r="D32" s="2" t="str">
        <f>'orar profesori'!K30</f>
        <v>9a</v>
      </c>
      <c r="E32" s="2" t="str">
        <f>'orar profesori'!L30</f>
        <v>7b</v>
      </c>
      <c r="F32" s="2" t="str">
        <f>'orar profesori'!M30</f>
        <v>9b</v>
      </c>
      <c r="G32" s="2">
        <f>'orar profesori'!N30</f>
        <v>0</v>
      </c>
      <c r="H32" s="2"/>
    </row>
    <row r="33" spans="1:8" x14ac:dyDescent="0.25">
      <c r="A33" s="2" t="str">
        <f>'orar profesori'!A31</f>
        <v>Coita</v>
      </c>
      <c r="B33" s="2">
        <f>'orar profesori'!I31</f>
        <v>0</v>
      </c>
      <c r="C33" s="2">
        <f>'orar profesori'!J31</f>
        <v>0</v>
      </c>
      <c r="D33" s="2">
        <f>'orar profesori'!K31</f>
        <v>0</v>
      </c>
      <c r="E33" s="2" t="str">
        <f>'orar profesori'!L31</f>
        <v>6b</v>
      </c>
      <c r="F33" s="2" t="str">
        <f>'orar profesori'!M31</f>
        <v>6a</v>
      </c>
      <c r="G33" s="2">
        <f>'orar profesori'!N31</f>
        <v>0</v>
      </c>
      <c r="H33" s="2"/>
    </row>
    <row r="34" spans="1:8" x14ac:dyDescent="0.25">
      <c r="A34" s="2" t="str">
        <f>'orar profesori'!A32</f>
        <v>Hodut</v>
      </c>
      <c r="B34" s="2" t="str">
        <f>'orar profesori'!I32</f>
        <v>12a</v>
      </c>
      <c r="C34" s="2" t="str">
        <f>'orar profesori'!J32</f>
        <v>12b</v>
      </c>
      <c r="D34" s="2" t="str">
        <f>'orar profesori'!K32</f>
        <v>11a</v>
      </c>
      <c r="E34" s="2">
        <f>'orar profesori'!L32</f>
        <v>0</v>
      </c>
      <c r="F34" s="2">
        <f>'orar profesori'!M32</f>
        <v>0</v>
      </c>
      <c r="G34" s="2">
        <f>'orar profesori'!N32</f>
        <v>0</v>
      </c>
      <c r="H34" s="2"/>
    </row>
    <row r="35" spans="1:8" x14ac:dyDescent="0.25">
      <c r="A35" s="2" t="str">
        <f>'orar profesori'!A33</f>
        <v>Ban F</v>
      </c>
      <c r="B35" s="2">
        <f>'orar profesori'!I33</f>
        <v>0</v>
      </c>
      <c r="C35" s="2">
        <f>'orar profesori'!J33</f>
        <v>0</v>
      </c>
      <c r="D35" s="2">
        <f>'orar profesori'!K33</f>
        <v>0</v>
      </c>
      <c r="E35" s="2">
        <f>'orar profesori'!L33</f>
        <v>0</v>
      </c>
      <c r="F35" s="2">
        <f>'orar profesori'!M33</f>
        <v>0</v>
      </c>
      <c r="G35" s="2">
        <f>'orar profesori'!N33</f>
        <v>0</v>
      </c>
      <c r="H35" s="2"/>
    </row>
    <row r="36" spans="1:8" x14ac:dyDescent="0.25">
      <c r="A36" s="2" t="str">
        <f>'orar profesori'!A34</f>
        <v>Centea I</v>
      </c>
      <c r="B36" s="2" t="str">
        <f>'orar profesori'!I34</f>
        <v>9a</v>
      </c>
      <c r="C36" s="2" t="str">
        <f>'orar profesori'!J34</f>
        <v>11a</v>
      </c>
      <c r="D36" s="2" t="str">
        <f>'orar profesori'!K34</f>
        <v>10b</v>
      </c>
      <c r="E36" s="2" t="str">
        <f>'orar profesori'!L34</f>
        <v>10a</v>
      </c>
      <c r="F36" s="2">
        <f>'orar profesori'!M34</f>
        <v>0</v>
      </c>
      <c r="G36" s="2">
        <f>'orar profesori'!N34</f>
        <v>0</v>
      </c>
      <c r="H36" s="2"/>
    </row>
    <row r="37" spans="1:8" x14ac:dyDescent="0.25">
      <c r="A37" s="2" t="str">
        <f>'orar profesori'!A35</f>
        <v>Florut</v>
      </c>
      <c r="B37" s="2" t="str">
        <f>'orar profesori'!I35</f>
        <v>9b</v>
      </c>
      <c r="C37" s="2" t="str">
        <f>'orar profesori'!J35</f>
        <v>11b</v>
      </c>
      <c r="D37" s="2" t="str">
        <f>'orar profesori'!K35</f>
        <v>12b</v>
      </c>
      <c r="E37" s="2" t="str">
        <f>'orar profesori'!L35</f>
        <v>10b</v>
      </c>
      <c r="F37" s="2" t="str">
        <f>'orar profesori'!M35</f>
        <v>11b</v>
      </c>
      <c r="G37" s="2" t="str">
        <f>'orar profesori'!N35</f>
        <v>12b</v>
      </c>
      <c r="H37" s="2"/>
    </row>
    <row r="38" spans="1:8" x14ac:dyDescent="0.25">
      <c r="A38" s="2" t="str">
        <f>'orar profesori'!A36</f>
        <v>Haidau I</v>
      </c>
      <c r="B38" s="2" t="str">
        <f>'orar profesori'!I36</f>
        <v>5c</v>
      </c>
      <c r="C38" s="2">
        <f>'orar profesori'!J36</f>
        <v>0</v>
      </c>
      <c r="D38" s="2">
        <f>'orar profesori'!K36</f>
        <v>0</v>
      </c>
      <c r="E38" s="2">
        <f>'orar profesori'!L36</f>
        <v>0</v>
      </c>
      <c r="F38" s="2" t="str">
        <f>'orar profesori'!M36</f>
        <v>5b</v>
      </c>
      <c r="G38" s="2" t="str">
        <f>'orar profesori'!N36</f>
        <v>6a</v>
      </c>
      <c r="H38" s="2"/>
    </row>
    <row r="39" spans="1:8" x14ac:dyDescent="0.25">
      <c r="A39" s="2" t="str">
        <f>'orar profesori'!A37</f>
        <v xml:space="preserve">Luca </v>
      </c>
      <c r="B39" s="2">
        <f>'orar profesori'!I37</f>
        <v>0</v>
      </c>
      <c r="C39" s="2">
        <f>'orar profesori'!J37</f>
        <v>0</v>
      </c>
      <c r="D39" s="2">
        <f>'orar profesori'!K37</f>
        <v>0</v>
      </c>
      <c r="E39" s="2">
        <f>'orar profesori'!L37</f>
        <v>0</v>
      </c>
      <c r="F39" s="2">
        <f>'orar profesori'!M37</f>
        <v>0</v>
      </c>
      <c r="G39" s="2">
        <f>'orar profesori'!N37</f>
        <v>0</v>
      </c>
      <c r="H39" s="2"/>
    </row>
    <row r="40" spans="1:8" x14ac:dyDescent="0.25">
      <c r="A40" s="2" t="str">
        <f>'orar profesori'!A38</f>
        <v>Bitis</v>
      </c>
      <c r="B40" s="2">
        <f>'orar profesori'!I38</f>
        <v>0</v>
      </c>
      <c r="C40" s="2">
        <f>'orar profesori'!J38</f>
        <v>0</v>
      </c>
      <c r="D40" s="2">
        <f>'orar profesori'!K38</f>
        <v>0</v>
      </c>
      <c r="E40" s="2">
        <f>'orar profesori'!L38</f>
        <v>0</v>
      </c>
      <c r="F40" s="2">
        <f>'orar profesori'!M38</f>
        <v>0</v>
      </c>
      <c r="G40" s="2">
        <f>'orar profesori'!N38</f>
        <v>0</v>
      </c>
      <c r="H40" s="2"/>
    </row>
    <row r="41" spans="1:8" x14ac:dyDescent="0.25">
      <c r="A41" s="2">
        <f>'orar profesori'!A39</f>
        <v>0</v>
      </c>
      <c r="B41" s="2">
        <f>'orar profesori'!I39</f>
        <v>0</v>
      </c>
      <c r="C41" s="2">
        <f>'orar profesori'!J39</f>
        <v>0</v>
      </c>
      <c r="D41" s="2">
        <f>'orar profesori'!K39</f>
        <v>0</v>
      </c>
      <c r="E41" s="2">
        <f>'orar profesori'!L39</f>
        <v>0</v>
      </c>
      <c r="F41" s="2">
        <f>'orar profesori'!M39</f>
        <v>0</v>
      </c>
      <c r="G41" s="2">
        <f>'orar profesori'!N39</f>
        <v>0</v>
      </c>
      <c r="H41" s="2"/>
    </row>
    <row r="42" spans="1:8" x14ac:dyDescent="0.25">
      <c r="A42" s="2">
        <f>'orar profesori'!A40</f>
        <v>0</v>
      </c>
      <c r="B42" s="2">
        <f>'orar profesori'!I40</f>
        <v>0</v>
      </c>
      <c r="C42" s="2">
        <f>'orar profesori'!J40</f>
        <v>0</v>
      </c>
      <c r="D42" s="2">
        <f>'orar profesori'!K40</f>
        <v>0</v>
      </c>
      <c r="E42" s="2">
        <f>'orar profesori'!L40</f>
        <v>0</v>
      </c>
      <c r="F42" s="2">
        <f>'orar profesori'!M40</f>
        <v>0</v>
      </c>
      <c r="G42" s="2">
        <f>'orar profesori'!N40</f>
        <v>0</v>
      </c>
      <c r="H42" s="2"/>
    </row>
    <row r="43" spans="1:8" x14ac:dyDescent="0.25">
      <c r="A43" s="2">
        <f>'orar profesori'!A41</f>
        <v>0</v>
      </c>
      <c r="B43" s="2">
        <f>'orar profesori'!I41</f>
        <v>0</v>
      </c>
      <c r="C43" s="2">
        <f>'orar profesori'!J41</f>
        <v>0</v>
      </c>
      <c r="D43" s="2">
        <f>'orar profesori'!K41</f>
        <v>0</v>
      </c>
      <c r="E43" s="2">
        <f>'orar profesori'!L41</f>
        <v>0</v>
      </c>
      <c r="F43" s="2">
        <f>'orar profesori'!M41</f>
        <v>0</v>
      </c>
      <c r="G43" s="2">
        <f>'orar profesori'!N41</f>
        <v>0</v>
      </c>
      <c r="H43" s="2"/>
    </row>
    <row r="44" spans="1:8" x14ac:dyDescent="0.25">
      <c r="A44" s="2">
        <f>'orar profesori'!A42</f>
        <v>0</v>
      </c>
      <c r="B44" s="2">
        <f>'orar profesori'!I42</f>
        <v>0</v>
      </c>
      <c r="C44" s="2">
        <f>'orar profesori'!J42</f>
        <v>0</v>
      </c>
      <c r="D44" s="2">
        <f>'orar profesori'!K42</f>
        <v>0</v>
      </c>
      <c r="E44" s="2">
        <f>'orar profesori'!L42</f>
        <v>0</v>
      </c>
      <c r="F44" s="2">
        <f>'orar profesori'!M42</f>
        <v>0</v>
      </c>
      <c r="G44" s="2">
        <f>'orar profesori'!N42</f>
        <v>0</v>
      </c>
      <c r="H44" s="2"/>
    </row>
    <row r="45" spans="1:8" x14ac:dyDescent="0.25">
      <c r="A45" s="2">
        <f>'orar profesori'!A43</f>
        <v>0</v>
      </c>
      <c r="B45" s="2">
        <f>'orar profesori'!I43</f>
        <v>0</v>
      </c>
      <c r="C45" s="2">
        <f>'orar profesori'!J43</f>
        <v>0</v>
      </c>
      <c r="D45" s="2">
        <f>'orar profesori'!K43</f>
        <v>0</v>
      </c>
      <c r="E45" s="2">
        <f>'orar profesori'!L43</f>
        <v>0</v>
      </c>
      <c r="F45" s="2">
        <f>'orar profesori'!M43</f>
        <v>0</v>
      </c>
      <c r="G45" s="2">
        <f>'orar profesori'!N43</f>
        <v>0</v>
      </c>
      <c r="H45" s="2"/>
    </row>
    <row r="46" spans="1:8" x14ac:dyDescent="0.25">
      <c r="A46" s="2">
        <f>'orar profesori'!A44</f>
        <v>0</v>
      </c>
      <c r="B46" s="2">
        <f>'orar profesori'!I44</f>
        <v>0</v>
      </c>
      <c r="C46" s="2">
        <f>'orar profesori'!J44</f>
        <v>0</v>
      </c>
      <c r="D46" s="2">
        <f>'orar profesori'!K44</f>
        <v>0</v>
      </c>
      <c r="E46" s="2">
        <f>'orar profesori'!L44</f>
        <v>0</v>
      </c>
      <c r="F46" s="2">
        <f>'orar profesori'!M44</f>
        <v>0</v>
      </c>
      <c r="G46" s="2">
        <f>'orar profesori'!N44</f>
        <v>0</v>
      </c>
      <c r="H46" s="2"/>
    </row>
    <row r="47" spans="1:8" x14ac:dyDescent="0.25">
      <c r="A47" s="2">
        <f>'orar profesori'!A45</f>
        <v>0</v>
      </c>
      <c r="B47" s="2">
        <f>'orar profesori'!I45</f>
        <v>0</v>
      </c>
      <c r="C47" s="2">
        <f>'orar profesori'!J45</f>
        <v>0</v>
      </c>
      <c r="D47" s="2">
        <f>'orar profesori'!K45</f>
        <v>0</v>
      </c>
      <c r="E47" s="2">
        <f>'orar profesori'!L45</f>
        <v>0</v>
      </c>
      <c r="F47" s="2">
        <f>'orar profesori'!M45</f>
        <v>0</v>
      </c>
      <c r="G47" s="2">
        <f>'orar profesori'!N45</f>
        <v>0</v>
      </c>
      <c r="H47" s="2"/>
    </row>
    <row r="48" spans="1:8" x14ac:dyDescent="0.25">
      <c r="A48" s="2">
        <f>'orar profesori'!A46</f>
        <v>0</v>
      </c>
      <c r="B48" s="2">
        <f>'orar profesori'!I46</f>
        <v>0</v>
      </c>
      <c r="C48" s="2">
        <f>'orar profesori'!J46</f>
        <v>0</v>
      </c>
      <c r="D48" s="2">
        <f>'orar profesori'!K46</f>
        <v>0</v>
      </c>
      <c r="E48" s="2">
        <f>'orar profesori'!L46</f>
        <v>0</v>
      </c>
      <c r="F48" s="2">
        <f>'orar profesori'!M46</f>
        <v>0</v>
      </c>
      <c r="G48" s="2">
        <f>'orar profesori'!N46</f>
        <v>0</v>
      </c>
      <c r="H48" s="2"/>
    </row>
    <row r="49" spans="1:13" x14ac:dyDescent="0.25">
      <c r="A49" s="2">
        <f>'orar profesori'!A47</f>
        <v>0</v>
      </c>
      <c r="B49" s="2">
        <f>'orar profesori'!I47</f>
        <v>0</v>
      </c>
      <c r="C49" s="2">
        <f>'orar profesori'!J47</f>
        <v>0</v>
      </c>
      <c r="D49" s="2">
        <f>'orar profesori'!K47</f>
        <v>0</v>
      </c>
      <c r="E49" s="2">
        <f>'orar profesori'!L47</f>
        <v>0</v>
      </c>
      <c r="F49" s="2">
        <f>'orar profesori'!M47</f>
        <v>0</v>
      </c>
      <c r="G49" s="2">
        <f>'orar profesori'!N47</f>
        <v>0</v>
      </c>
      <c r="H49" s="2"/>
    </row>
    <row r="50" spans="1:13" x14ac:dyDescent="0.25">
      <c r="A50" s="2">
        <f>'orar profesori'!A48</f>
        <v>0</v>
      </c>
      <c r="B50" s="2">
        <f>'orar profesori'!I48</f>
        <v>0</v>
      </c>
      <c r="C50" s="2">
        <f>'orar profesori'!J48</f>
        <v>0</v>
      </c>
      <c r="D50" s="2">
        <f>'orar profesori'!K48</f>
        <v>0</v>
      </c>
      <c r="E50" s="2">
        <f>'orar profesori'!L48</f>
        <v>0</v>
      </c>
      <c r="F50" s="2">
        <f>'orar profesori'!M48</f>
        <v>0</v>
      </c>
      <c r="G50" s="2">
        <f>'orar profesori'!N48</f>
        <v>0</v>
      </c>
      <c r="H50" s="2"/>
    </row>
    <row r="51" spans="1:13" x14ac:dyDescent="0.25">
      <c r="A51" s="2">
        <f>'orar profesori'!A49</f>
        <v>0</v>
      </c>
      <c r="B51" s="2">
        <f>'orar profesori'!I49</f>
        <v>0</v>
      </c>
      <c r="C51" s="2">
        <f>'orar profesori'!J49</f>
        <v>0</v>
      </c>
      <c r="D51" s="2">
        <f>'orar profesori'!K49</f>
        <v>0</v>
      </c>
      <c r="E51" s="2">
        <f>'orar profesori'!L49</f>
        <v>0</v>
      </c>
      <c r="F51" s="2">
        <f>'orar profesori'!M49</f>
        <v>0</v>
      </c>
      <c r="G51" s="2">
        <f>'orar profesori'!N49</f>
        <v>0</v>
      </c>
      <c r="H51" s="2"/>
    </row>
    <row r="52" spans="1:13" x14ac:dyDescent="0.25">
      <c r="A52" s="2">
        <f>'orar profesori'!A50</f>
        <v>0</v>
      </c>
      <c r="B52" s="2">
        <f>'orar profesori'!I50</f>
        <v>0</v>
      </c>
      <c r="C52" s="2">
        <f>'orar profesori'!J50</f>
        <v>0</v>
      </c>
      <c r="D52" s="2">
        <f>'orar profesori'!K50</f>
        <v>0</v>
      </c>
      <c r="E52" s="2">
        <f>'orar profesori'!L50</f>
        <v>0</v>
      </c>
      <c r="F52" s="2">
        <f>'orar profesori'!M50</f>
        <v>0</v>
      </c>
      <c r="G52" s="2">
        <f>'orar profesori'!N50</f>
        <v>0</v>
      </c>
      <c r="H52" s="2"/>
    </row>
    <row r="53" spans="1:13" x14ac:dyDescent="0.25">
      <c r="A53" s="2">
        <f>'orar profesori'!A51</f>
        <v>0</v>
      </c>
      <c r="B53" s="2">
        <f>'orar profesori'!I51</f>
        <v>0</v>
      </c>
      <c r="C53" s="2">
        <f>'orar profesori'!J51</f>
        <v>0</v>
      </c>
      <c r="D53" s="2">
        <f>'orar profesori'!K51</f>
        <v>0</v>
      </c>
      <c r="E53" s="2">
        <f>'orar profesori'!L51</f>
        <v>0</v>
      </c>
      <c r="F53" s="2">
        <f>'orar profesori'!M51</f>
        <v>0</v>
      </c>
      <c r="G53" s="2">
        <f>'orar profesori'!N51</f>
        <v>0</v>
      </c>
      <c r="H53" s="2"/>
    </row>
    <row r="54" spans="1:13" x14ac:dyDescent="0.25">
      <c r="A54" s="2">
        <f>'orar profesori'!A52</f>
        <v>0</v>
      </c>
      <c r="B54" s="2">
        <f>'orar profesori'!I52</f>
        <v>0</v>
      </c>
      <c r="C54" s="2">
        <f>'orar profesori'!J52</f>
        <v>0</v>
      </c>
      <c r="D54" s="2">
        <f>'orar profesori'!K52</f>
        <v>0</v>
      </c>
      <c r="E54" s="2">
        <f>'orar profesori'!L52</f>
        <v>0</v>
      </c>
      <c r="F54" s="2">
        <f>'orar profesori'!M52</f>
        <v>0</v>
      </c>
      <c r="G54" s="2">
        <f>'orar profesori'!N52</f>
        <v>0</v>
      </c>
      <c r="H54" s="2"/>
    </row>
    <row r="55" spans="1:13" x14ac:dyDescent="0.25">
      <c r="A55" s="2">
        <f>'orar profesori'!A53</f>
        <v>0</v>
      </c>
      <c r="B55" s="2">
        <f>'orar profesori'!I53</f>
        <v>0</v>
      </c>
      <c r="C55" s="2">
        <f>'orar profesori'!J53</f>
        <v>0</v>
      </c>
      <c r="D55" s="2">
        <f>'orar profesori'!K53</f>
        <v>0</v>
      </c>
      <c r="E55" s="2">
        <f>'orar profesori'!L53</f>
        <v>0</v>
      </c>
      <c r="F55" s="2">
        <f>'orar profesori'!M53</f>
        <v>0</v>
      </c>
      <c r="G55" s="2">
        <f>'orar profesori'!N53</f>
        <v>0</v>
      </c>
      <c r="H55" s="2"/>
    </row>
    <row r="56" spans="1:13" x14ac:dyDescent="0.25">
      <c r="A56" s="2">
        <f>'orar profesori'!A54</f>
        <v>0</v>
      </c>
      <c r="B56" s="2">
        <f>'orar profesori'!I54</f>
        <v>0</v>
      </c>
      <c r="C56" s="2">
        <f>'orar profesori'!J54</f>
        <v>0</v>
      </c>
      <c r="D56" s="2">
        <f>'orar profesori'!K54</f>
        <v>0</v>
      </c>
      <c r="E56" s="2">
        <f>'orar profesori'!L54</f>
        <v>0</v>
      </c>
      <c r="F56" s="2">
        <f>'orar profesori'!M54</f>
        <v>0</v>
      </c>
      <c r="G56" s="2">
        <f>'orar profesori'!N54</f>
        <v>0</v>
      </c>
      <c r="H56" s="2"/>
    </row>
    <row r="57" spans="1:13" x14ac:dyDescent="0.25">
      <c r="A57" s="2">
        <f>'orar profesori'!A55</f>
        <v>0</v>
      </c>
      <c r="B57" s="2">
        <f>'orar profesori'!I55</f>
        <v>0</v>
      </c>
      <c r="C57" s="2">
        <f>'orar profesori'!J55</f>
        <v>0</v>
      </c>
      <c r="D57" s="2">
        <f>'orar profesori'!K55</f>
        <v>0</v>
      </c>
      <c r="E57" s="2">
        <f>'orar profesori'!L55</f>
        <v>0</v>
      </c>
      <c r="F57" s="2">
        <f>'orar profesori'!M55</f>
        <v>0</v>
      </c>
      <c r="G57" s="2">
        <f>'orar profesori'!N55</f>
        <v>0</v>
      </c>
      <c r="H57" s="3"/>
      <c r="I57" s="6"/>
      <c r="J57" s="6"/>
      <c r="K57" s="6"/>
      <c r="L57" s="6"/>
      <c r="M57" s="6"/>
    </row>
    <row r="58" spans="1:13" x14ac:dyDescent="0.25">
      <c r="A58" s="2">
        <f>'orar profesori'!A56</f>
        <v>0</v>
      </c>
      <c r="B58" s="2">
        <f>'orar profesori'!I56</f>
        <v>0</v>
      </c>
      <c r="C58" s="2">
        <f>'orar profesori'!J56</f>
        <v>0</v>
      </c>
      <c r="D58" s="2">
        <f>'orar profesori'!K56</f>
        <v>0</v>
      </c>
      <c r="E58" s="2">
        <f>'orar profesori'!L56</f>
        <v>0</v>
      </c>
      <c r="F58" s="2">
        <f>'orar profesori'!M56</f>
        <v>0</v>
      </c>
      <c r="G58" s="2">
        <f>'orar profesori'!N56</f>
        <v>0</v>
      </c>
      <c r="H58" s="3"/>
      <c r="I58" s="6"/>
      <c r="J58" s="6"/>
      <c r="K58" s="6"/>
      <c r="L58" s="6"/>
      <c r="M58" s="6"/>
    </row>
    <row r="59" spans="1:13" x14ac:dyDescent="0.25">
      <c r="A59" s="2">
        <f>'orar profesori'!A57</f>
        <v>0</v>
      </c>
      <c r="B59" s="2">
        <f>'orar profesori'!I57</f>
        <v>0</v>
      </c>
      <c r="C59" s="2">
        <f>'orar profesori'!J57</f>
        <v>0</v>
      </c>
      <c r="D59" s="2">
        <f>'orar profesori'!K57</f>
        <v>0</v>
      </c>
      <c r="E59" s="2">
        <f>'orar profesori'!L57</f>
        <v>0</v>
      </c>
      <c r="F59" s="2">
        <f>'orar profesori'!M57</f>
        <v>0</v>
      </c>
      <c r="G59" s="2">
        <f>'orar profesori'!N57</f>
        <v>0</v>
      </c>
      <c r="H59" s="3"/>
      <c r="I59" s="6"/>
      <c r="J59" s="6"/>
      <c r="K59" s="6"/>
      <c r="L59" s="6"/>
      <c r="M59" s="6"/>
    </row>
    <row r="60" spans="1:13" x14ac:dyDescent="0.25">
      <c r="A60" s="2">
        <f>'orar profesori'!A58</f>
        <v>0</v>
      </c>
      <c r="B60" s="2">
        <f>'orar profesori'!I58</f>
        <v>0</v>
      </c>
      <c r="C60" s="2">
        <f>'orar profesori'!J58</f>
        <v>0</v>
      </c>
      <c r="D60" s="2">
        <f>'orar profesori'!K58</f>
        <v>0</v>
      </c>
      <c r="E60" s="2">
        <f>'orar profesori'!L58</f>
        <v>0</v>
      </c>
      <c r="F60" s="2">
        <f>'orar profesori'!M58</f>
        <v>0</v>
      </c>
      <c r="G60" s="2">
        <f>'orar profesori'!N58</f>
        <v>0</v>
      </c>
      <c r="H60" s="3"/>
      <c r="I60" s="6"/>
      <c r="J60" s="6"/>
      <c r="K60" s="6"/>
      <c r="L60" s="6"/>
      <c r="M60" s="6"/>
    </row>
    <row r="61" spans="1:13" x14ac:dyDescent="0.25">
      <c r="A61" s="2">
        <f>'orar profesori'!A59</f>
        <v>0</v>
      </c>
      <c r="B61" s="2">
        <f>'orar profesori'!I59</f>
        <v>0</v>
      </c>
      <c r="C61" s="2">
        <f>'orar profesori'!J59</f>
        <v>0</v>
      </c>
      <c r="D61" s="2">
        <f>'orar profesori'!K59</f>
        <v>0</v>
      </c>
      <c r="E61" s="2">
        <f>'orar profesori'!L59</f>
        <v>0</v>
      </c>
      <c r="F61" s="2">
        <f>'orar profesori'!M59</f>
        <v>0</v>
      </c>
      <c r="G61" s="2">
        <f>'orar profesori'!N59</f>
        <v>0</v>
      </c>
      <c r="H61" s="3"/>
      <c r="I61" s="6"/>
      <c r="J61" s="6"/>
      <c r="K61" s="6"/>
      <c r="L61" s="6"/>
      <c r="M61" s="6"/>
    </row>
    <row r="62" spans="1:13" x14ac:dyDescent="0.25">
      <c r="A62" s="7"/>
      <c r="B62" s="3"/>
      <c r="C62" s="3"/>
      <c r="D62" s="3"/>
      <c r="E62" s="3"/>
      <c r="F62" s="3"/>
      <c r="G62" s="3"/>
      <c r="H62" s="3"/>
      <c r="I62" s="6"/>
      <c r="J62" s="6"/>
      <c r="K62" s="6"/>
      <c r="L62" s="6"/>
      <c r="M62" s="6"/>
    </row>
    <row r="63" spans="1:13" x14ac:dyDescent="0.25">
      <c r="A63" s="7"/>
      <c r="B63" s="3"/>
      <c r="C63" s="3"/>
      <c r="D63" s="3"/>
      <c r="E63" s="3"/>
      <c r="F63" s="3"/>
      <c r="G63" s="3"/>
      <c r="H63" s="3"/>
      <c r="I63" s="6"/>
      <c r="J63" s="6"/>
      <c r="K63" s="6"/>
      <c r="L63" s="6"/>
      <c r="M63" s="6"/>
    </row>
    <row r="64" spans="1:13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6" spans="9:16" x14ac:dyDescent="0.25">
      <c r="I66" s="51"/>
      <c r="J66" s="4">
        <v>8</v>
      </c>
      <c r="K66" s="4">
        <v>9</v>
      </c>
      <c r="L66" s="4">
        <v>10</v>
      </c>
      <c r="M66" s="4">
        <v>11</v>
      </c>
      <c r="N66" s="4">
        <v>12</v>
      </c>
      <c r="O66" s="4">
        <v>13</v>
      </c>
      <c r="P66" s="4">
        <v>14</v>
      </c>
    </row>
    <row r="67" spans="9:16" ht="30" customHeight="1" x14ac:dyDescent="0.25">
      <c r="I67" s="4" t="s">
        <v>32</v>
      </c>
      <c r="J67" s="4" t="str">
        <f>INDEX($A$5:$A$65,MATCH($I67,B$5:B$65,0),1)</f>
        <v>Ferician</v>
      </c>
      <c r="K67" s="4" t="str">
        <f t="shared" ref="K67:O82" si="0">INDEX($A$5:$A$65,MATCH($I67,C$5:C$65,0),1)</f>
        <v>Hodut</v>
      </c>
      <c r="L67" s="4" t="str">
        <f t="shared" si="0"/>
        <v>Florut</v>
      </c>
      <c r="M67" s="4" t="str">
        <f t="shared" si="0"/>
        <v>Oros</v>
      </c>
      <c r="N67" s="4" t="str">
        <f t="shared" si="0"/>
        <v>Cipleu</v>
      </c>
      <c r="O67" s="4" t="str">
        <f t="shared" si="0"/>
        <v>Florut</v>
      </c>
      <c r="P67" s="4"/>
    </row>
    <row r="68" spans="9:16" ht="30" customHeight="1" x14ac:dyDescent="0.25">
      <c r="I68" s="4" t="s">
        <v>37</v>
      </c>
      <c r="J68" s="4" t="str">
        <f t="shared" ref="J68:O86" si="1">INDEX($A$5:$A$65,MATCH($I68,B$5:B$65,0),1)</f>
        <v>Hodut</v>
      </c>
      <c r="K68" s="4" t="str">
        <f t="shared" si="0"/>
        <v>Cozma</v>
      </c>
      <c r="L68" s="4" t="str">
        <f t="shared" si="0"/>
        <v>Chisiu</v>
      </c>
      <c r="M68" s="4" t="str">
        <f t="shared" si="0"/>
        <v>Chisiu</v>
      </c>
      <c r="N68" s="4" t="str">
        <f t="shared" si="0"/>
        <v>Medrea</v>
      </c>
      <c r="O68" s="4" t="str">
        <f t="shared" si="0"/>
        <v>Oros</v>
      </c>
      <c r="P68" s="4"/>
    </row>
    <row r="69" spans="9:16" ht="30" customHeight="1" x14ac:dyDescent="0.25">
      <c r="I69" s="4" t="s">
        <v>34</v>
      </c>
      <c r="J69" s="4" t="str">
        <f t="shared" si="1"/>
        <v>Centea L</v>
      </c>
      <c r="K69" s="4" t="str">
        <f t="shared" si="0"/>
        <v>Florut</v>
      </c>
      <c r="L69" s="4" t="str">
        <f t="shared" si="0"/>
        <v>Oros</v>
      </c>
      <c r="M69" s="4" t="str">
        <f t="shared" si="0"/>
        <v>Cipleu</v>
      </c>
      <c r="N69" s="4" t="str">
        <f t="shared" si="0"/>
        <v>Florut</v>
      </c>
      <c r="O69" s="4" t="str">
        <f t="shared" si="0"/>
        <v>Ile</v>
      </c>
      <c r="P69" s="4"/>
    </row>
    <row r="70" spans="9:16" ht="30" customHeight="1" x14ac:dyDescent="0.25">
      <c r="I70" s="4" t="s">
        <v>29</v>
      </c>
      <c r="J70" s="4" t="str">
        <f t="shared" si="1"/>
        <v>Chisiu</v>
      </c>
      <c r="K70" s="4" t="str">
        <f t="shared" si="0"/>
        <v>Centea I</v>
      </c>
      <c r="L70" s="4" t="str">
        <f t="shared" si="0"/>
        <v>Hodut</v>
      </c>
      <c r="M70" s="4" t="str">
        <f t="shared" si="0"/>
        <v>Centea L</v>
      </c>
      <c r="N70" s="4" t="str">
        <f t="shared" si="0"/>
        <v>Haidau F</v>
      </c>
      <c r="O70" s="4" t="str">
        <f t="shared" si="0"/>
        <v>Medrea</v>
      </c>
      <c r="P70" s="4"/>
    </row>
    <row r="71" spans="9:16" ht="30" customHeight="1" x14ac:dyDescent="0.25">
      <c r="I71" s="4" t="s">
        <v>28</v>
      </c>
      <c r="J71" s="4" t="str">
        <f t="shared" si="1"/>
        <v>Haidau F</v>
      </c>
      <c r="K71" s="4" t="str">
        <f t="shared" si="0"/>
        <v>Junc</v>
      </c>
      <c r="L71" s="4" t="str">
        <f t="shared" si="0"/>
        <v>Centea I</v>
      </c>
      <c r="M71" s="4" t="str">
        <f t="shared" si="0"/>
        <v>Florut</v>
      </c>
      <c r="N71" s="4" t="str">
        <f t="shared" si="0"/>
        <v>Major</v>
      </c>
      <c r="O71" s="4" t="str">
        <f t="shared" si="0"/>
        <v>Bondor</v>
      </c>
      <c r="P71" s="4"/>
    </row>
    <row r="72" spans="9:16" ht="30" customHeight="1" x14ac:dyDescent="0.25">
      <c r="I72" s="4" t="s">
        <v>27</v>
      </c>
      <c r="J72" s="4" t="str">
        <f t="shared" si="1"/>
        <v>Tirla</v>
      </c>
      <c r="K72" s="4" t="str">
        <f t="shared" si="0"/>
        <v>Major</v>
      </c>
      <c r="L72" s="4" t="str">
        <f t="shared" si="0"/>
        <v>Bondor</v>
      </c>
      <c r="M72" s="4" t="str">
        <f t="shared" si="0"/>
        <v>Centea I</v>
      </c>
      <c r="N72" s="4" t="str">
        <f t="shared" si="0"/>
        <v>Romanet</v>
      </c>
      <c r="O72" s="4" t="str">
        <f t="shared" si="0"/>
        <v>Caba</v>
      </c>
      <c r="P72" s="4"/>
    </row>
    <row r="73" spans="9:16" ht="30" customHeight="1" x14ac:dyDescent="0.25">
      <c r="I73" s="4" t="s">
        <v>22</v>
      </c>
      <c r="J73" s="4" t="str">
        <f t="shared" si="1"/>
        <v>Florut</v>
      </c>
      <c r="K73" s="4" t="str">
        <f t="shared" si="0"/>
        <v>Tirla</v>
      </c>
      <c r="L73" s="4" t="str">
        <f t="shared" si="0"/>
        <v xml:space="preserve">Bila </v>
      </c>
      <c r="M73" s="4" t="str">
        <f t="shared" si="0"/>
        <v>Ile</v>
      </c>
      <c r="N73" s="4" t="str">
        <f t="shared" si="0"/>
        <v>Rusu</v>
      </c>
      <c r="O73" s="4" t="str">
        <f t="shared" si="0"/>
        <v>Ferician</v>
      </c>
      <c r="P73" s="4"/>
    </row>
    <row r="74" spans="9:16" ht="30" customHeight="1" x14ac:dyDescent="0.25">
      <c r="I74" s="4" t="s">
        <v>21</v>
      </c>
      <c r="J74" s="4" t="str">
        <f t="shared" si="1"/>
        <v>Centea I</v>
      </c>
      <c r="K74" s="4" t="str">
        <f t="shared" si="0"/>
        <v>Rusu</v>
      </c>
      <c r="L74" s="4" t="str">
        <f t="shared" si="0"/>
        <v>Rusu</v>
      </c>
      <c r="M74" s="4" t="str">
        <f t="shared" si="0"/>
        <v>Ferician</v>
      </c>
      <c r="N74" s="4" t="str">
        <f t="shared" si="0"/>
        <v>Hodisan</v>
      </c>
      <c r="O74" s="4" t="str">
        <f t="shared" si="0"/>
        <v>Romanet</v>
      </c>
      <c r="P74" s="4"/>
    </row>
    <row r="75" spans="9:16" ht="30" customHeight="1" x14ac:dyDescent="0.25">
      <c r="I75" s="4" t="s">
        <v>90</v>
      </c>
      <c r="J75" s="4" t="str">
        <f t="shared" si="1"/>
        <v>Firezar</v>
      </c>
      <c r="K75" s="4" t="str">
        <f t="shared" si="0"/>
        <v>Costolas</v>
      </c>
      <c r="L75" s="4" t="str">
        <f t="shared" si="0"/>
        <v>Cipleu</v>
      </c>
      <c r="M75" s="4" t="str">
        <f t="shared" si="0"/>
        <v xml:space="preserve">Bila </v>
      </c>
      <c r="N75" s="4" t="str">
        <f t="shared" si="0"/>
        <v>Ban D</v>
      </c>
      <c r="O75" s="4" t="str">
        <f t="shared" si="0"/>
        <v>Antonescu</v>
      </c>
      <c r="P75" s="4"/>
    </row>
    <row r="76" spans="9:16" ht="30" customHeight="1" x14ac:dyDescent="0.25">
      <c r="I76" s="4" t="s">
        <v>30</v>
      </c>
      <c r="J76" s="4" t="str">
        <f t="shared" si="1"/>
        <v xml:space="preserve">Bila </v>
      </c>
      <c r="K76" s="4" t="str">
        <f t="shared" si="0"/>
        <v xml:space="preserve">Bila </v>
      </c>
      <c r="L76" s="4" t="str">
        <f t="shared" si="0"/>
        <v>Ban D</v>
      </c>
      <c r="M76" s="4" t="str">
        <f t="shared" si="0"/>
        <v>Ban D</v>
      </c>
      <c r="N76" s="4" t="str">
        <f t="shared" si="0"/>
        <v>Junc</v>
      </c>
      <c r="O76" s="4" t="str">
        <f t="shared" si="0"/>
        <v>Cipleu</v>
      </c>
      <c r="P76" s="4"/>
    </row>
    <row r="77" spans="9:16" ht="30" customHeight="1" x14ac:dyDescent="0.25">
      <c r="I77" s="4" t="s">
        <v>24</v>
      </c>
      <c r="J77" s="4" t="str">
        <f t="shared" si="1"/>
        <v>Rusu</v>
      </c>
      <c r="K77" s="4" t="str">
        <f t="shared" si="0"/>
        <v>Centea L</v>
      </c>
      <c r="L77" s="4" t="str">
        <f t="shared" si="0"/>
        <v>Hodisan</v>
      </c>
      <c r="M77" s="4" t="str">
        <f t="shared" si="0"/>
        <v>Bondor</v>
      </c>
      <c r="N77" s="4" t="str">
        <f t="shared" si="0"/>
        <v>Oros</v>
      </c>
      <c r="O77" s="4" t="str">
        <f t="shared" si="0"/>
        <v>Martin</v>
      </c>
      <c r="P77" s="4"/>
    </row>
    <row r="78" spans="9:16" ht="30" customHeight="1" x14ac:dyDescent="0.25">
      <c r="I78" s="4" t="s">
        <v>89</v>
      </c>
      <c r="J78" s="4" t="str">
        <f t="shared" si="1"/>
        <v>Major</v>
      </c>
      <c r="K78" s="4" t="str">
        <f t="shared" si="0"/>
        <v>Haidau F</v>
      </c>
      <c r="L78" s="4" t="str">
        <f t="shared" si="0"/>
        <v>Medrea</v>
      </c>
      <c r="M78" s="4" t="str">
        <f t="shared" si="0"/>
        <v>Hodisan</v>
      </c>
      <c r="N78" s="4" t="str">
        <f t="shared" si="0"/>
        <v>Costolas</v>
      </c>
      <c r="O78" s="4" t="str">
        <f t="shared" si="0"/>
        <v>Copil</v>
      </c>
      <c r="P78" s="4"/>
    </row>
    <row r="79" spans="9:16" ht="30" customHeight="1" x14ac:dyDescent="0.25">
      <c r="I79" s="4" t="s">
        <v>31</v>
      </c>
      <c r="J79" s="4" t="str">
        <f t="shared" si="1"/>
        <v>Prodescu</v>
      </c>
      <c r="K79" s="4" t="str">
        <f t="shared" si="0"/>
        <v>Medrea</v>
      </c>
      <c r="L79" s="4" t="str">
        <f t="shared" si="0"/>
        <v>Major</v>
      </c>
      <c r="M79" s="4" t="str">
        <f t="shared" si="0"/>
        <v>Rusu</v>
      </c>
      <c r="N79" s="4" t="str">
        <f t="shared" si="0"/>
        <v>Copil</v>
      </c>
      <c r="O79" s="4" t="str">
        <f t="shared" si="0"/>
        <v>Costolas</v>
      </c>
      <c r="P79" s="4"/>
    </row>
    <row r="80" spans="9:16" ht="30" customHeight="1" x14ac:dyDescent="0.25">
      <c r="I80" s="4" t="s">
        <v>35</v>
      </c>
      <c r="J80" s="4" t="str">
        <f t="shared" si="1"/>
        <v>Medrea</v>
      </c>
      <c r="K80" s="4" t="str">
        <f t="shared" si="0"/>
        <v>Prodescu</v>
      </c>
      <c r="L80" s="4" t="str">
        <f t="shared" si="0"/>
        <v>Centea L</v>
      </c>
      <c r="M80" s="4" t="str">
        <f t="shared" si="0"/>
        <v>Medrea</v>
      </c>
      <c r="N80" s="4" t="str">
        <f t="shared" si="0"/>
        <v>Bondor</v>
      </c>
      <c r="O80" s="4" t="str">
        <f t="shared" si="0"/>
        <v>Haidau F</v>
      </c>
      <c r="P80" s="4" t="e">
        <f>INDEX(A5:A51,MATCH(I80,H5:H51,0),1)</f>
        <v>#N/A</v>
      </c>
    </row>
    <row r="81" spans="9:16" ht="30" customHeight="1" x14ac:dyDescent="0.25">
      <c r="I81" s="71" t="s">
        <v>50</v>
      </c>
      <c r="J81" s="4" t="str">
        <f t="shared" si="1"/>
        <v>Ile</v>
      </c>
      <c r="K81" s="4" t="str">
        <f t="shared" si="0"/>
        <v>Chisiu</v>
      </c>
      <c r="L81" s="4" t="str">
        <f t="shared" si="0"/>
        <v>Prodescu</v>
      </c>
      <c r="M81" s="4" t="str">
        <f t="shared" si="0"/>
        <v>Major</v>
      </c>
      <c r="N81" s="4" t="str">
        <f t="shared" si="0"/>
        <v>Antonescu</v>
      </c>
      <c r="O81" s="4" t="e">
        <f t="shared" si="0"/>
        <v>#N/A</v>
      </c>
      <c r="P81" s="4"/>
    </row>
    <row r="82" spans="9:16" ht="30" customHeight="1" x14ac:dyDescent="0.25">
      <c r="I82" s="4" t="s">
        <v>33</v>
      </c>
      <c r="J82" s="4" t="str">
        <f t="shared" si="1"/>
        <v>Igna</v>
      </c>
      <c r="K82" s="4" t="str">
        <f t="shared" si="0"/>
        <v>Ferician</v>
      </c>
      <c r="L82" s="4" t="str">
        <f t="shared" si="0"/>
        <v>Firezar</v>
      </c>
      <c r="M82" s="4" t="str">
        <f t="shared" si="0"/>
        <v>Coita</v>
      </c>
      <c r="N82" s="4" t="str">
        <f t="shared" si="0"/>
        <v>Martin</v>
      </c>
      <c r="O82" s="4" t="e">
        <f t="shared" si="0"/>
        <v>#N/A</v>
      </c>
      <c r="P82" s="4"/>
    </row>
    <row r="83" spans="9:16" ht="30" customHeight="1" x14ac:dyDescent="0.25">
      <c r="I83" s="4" t="s">
        <v>36</v>
      </c>
      <c r="J83" s="4" t="str">
        <f t="shared" si="1"/>
        <v>Costolas</v>
      </c>
      <c r="K83" s="4" t="str">
        <f t="shared" si="1"/>
        <v>Firezar</v>
      </c>
      <c r="L83" s="4" t="str">
        <f t="shared" si="1"/>
        <v>Ile</v>
      </c>
      <c r="M83" s="4" t="str">
        <f t="shared" si="1"/>
        <v>Romanet</v>
      </c>
      <c r="N83" s="4" t="str">
        <f t="shared" si="1"/>
        <v>Coita</v>
      </c>
      <c r="O83" s="4" t="str">
        <f t="shared" si="1"/>
        <v>Haidau I</v>
      </c>
      <c r="P83" s="4"/>
    </row>
    <row r="84" spans="9:16" x14ac:dyDescent="0.25">
      <c r="I84" s="4" t="s">
        <v>48</v>
      </c>
      <c r="J84" s="4" t="str">
        <f t="shared" si="1"/>
        <v>Haidau I</v>
      </c>
      <c r="K84" s="4" t="str">
        <f t="shared" si="1"/>
        <v>Hodisan</v>
      </c>
      <c r="L84" s="4" t="str">
        <f t="shared" si="1"/>
        <v>Ferician</v>
      </c>
      <c r="M84" s="4" t="str">
        <f t="shared" si="1"/>
        <v>Haidau F</v>
      </c>
      <c r="N84" s="4" t="str">
        <f t="shared" si="1"/>
        <v>Chisiu</v>
      </c>
      <c r="O84" s="4" t="e">
        <f t="shared" si="1"/>
        <v>#N/A</v>
      </c>
      <c r="P84" s="4"/>
    </row>
    <row r="85" spans="9:16" x14ac:dyDescent="0.25">
      <c r="I85" s="4" t="s">
        <v>23</v>
      </c>
      <c r="J85" s="4" t="str">
        <f t="shared" si="1"/>
        <v>Ban D</v>
      </c>
      <c r="K85" s="4" t="str">
        <f t="shared" si="1"/>
        <v>Ile</v>
      </c>
      <c r="L85" s="4" t="str">
        <f t="shared" si="1"/>
        <v>Haidau F</v>
      </c>
      <c r="M85" s="4" t="str">
        <f t="shared" si="1"/>
        <v>Martin</v>
      </c>
      <c r="N85" s="4" t="str">
        <f t="shared" si="1"/>
        <v>Haidau I</v>
      </c>
      <c r="O85" s="4" t="e">
        <f t="shared" si="1"/>
        <v>#N/A</v>
      </c>
      <c r="P85" s="4"/>
    </row>
    <row r="86" spans="9:16" x14ac:dyDescent="0.25">
      <c r="I86" s="4" t="s">
        <v>26</v>
      </c>
      <c r="J86" s="4" t="str">
        <f t="shared" si="1"/>
        <v>Junc</v>
      </c>
      <c r="K86" s="4" t="str">
        <f t="shared" si="1"/>
        <v>Ban D</v>
      </c>
      <c r="L86" s="4" t="str">
        <f t="shared" si="1"/>
        <v>Costolas</v>
      </c>
      <c r="M86" s="4" t="str">
        <f t="shared" si="1"/>
        <v>Costolas</v>
      </c>
      <c r="N86" s="4" t="str">
        <f t="shared" si="1"/>
        <v>Ile</v>
      </c>
      <c r="O86" s="4" t="e">
        <f t="shared" si="1"/>
        <v>#N/A</v>
      </c>
      <c r="P86" s="4"/>
    </row>
  </sheetData>
  <mergeCells count="1">
    <mergeCell ref="A1:H2"/>
  </mergeCells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6"/>
  <sheetViews>
    <sheetView tabSelected="1" topLeftCell="A7" zoomScale="85" zoomScaleNormal="85" zoomScaleSheetLayoutView="80" workbookViewId="0">
      <selection activeCell="A39" sqref="A39:XFD75"/>
    </sheetView>
  </sheetViews>
  <sheetFormatPr defaultRowHeight="15.95" customHeight="1" x14ac:dyDescent="0.25"/>
  <cols>
    <col min="1" max="1" width="19.140625" style="65" customWidth="1"/>
    <col min="2" max="7" width="4.5703125" style="222" bestFit="1" customWidth="1"/>
    <col min="8" max="8" width="3.5703125" style="124" bestFit="1" customWidth="1"/>
    <col min="9" max="14" width="4.5703125" style="222" bestFit="1" customWidth="1"/>
    <col min="15" max="15" width="3.5703125" style="124" bestFit="1" customWidth="1"/>
    <col min="16" max="19" width="4.5703125" style="222" bestFit="1" customWidth="1"/>
    <col min="20" max="20" width="3.5703125" style="116" bestFit="1" customWidth="1"/>
    <col min="21" max="21" width="4.5703125" style="117" bestFit="1" customWidth="1"/>
    <col min="22" max="22" width="3.5703125" style="124" bestFit="1" customWidth="1"/>
    <col min="23" max="28" width="4.5703125" style="222" bestFit="1" customWidth="1"/>
    <col min="29" max="29" width="3.5703125" style="124" bestFit="1" customWidth="1"/>
    <col min="30" max="33" width="4.5703125" style="222" bestFit="1" customWidth="1"/>
    <col min="34" max="35" width="4.42578125" style="222" bestFit="1" customWidth="1"/>
    <col min="36" max="36" width="11.85546875" style="65" customWidth="1"/>
    <col min="37" max="37" width="2.140625" style="65" customWidth="1"/>
    <col min="38" max="57" width="3.7109375" style="65" customWidth="1"/>
    <col min="58" max="58" width="7.140625" style="65" customWidth="1"/>
    <col min="59" max="16384" width="9.140625" style="65"/>
  </cols>
  <sheetData>
    <row r="1" spans="1:58" ht="15.95" customHeight="1" thickTop="1" thickBot="1" x14ac:dyDescent="0.3">
      <c r="A1" s="78"/>
      <c r="B1" s="258" t="s">
        <v>0</v>
      </c>
      <c r="C1" s="259"/>
      <c r="D1" s="259"/>
      <c r="E1" s="259"/>
      <c r="F1" s="259"/>
      <c r="G1" s="259"/>
      <c r="H1" s="260"/>
      <c r="I1" s="261" t="s">
        <v>1</v>
      </c>
      <c r="J1" s="262"/>
      <c r="K1" s="262"/>
      <c r="L1" s="262"/>
      <c r="M1" s="262"/>
      <c r="N1" s="262"/>
      <c r="O1" s="263"/>
      <c r="P1" s="261" t="s">
        <v>2</v>
      </c>
      <c r="Q1" s="262"/>
      <c r="R1" s="262"/>
      <c r="S1" s="262"/>
      <c r="T1" s="262"/>
      <c r="U1" s="262"/>
      <c r="V1" s="263"/>
      <c r="W1" s="261" t="s">
        <v>3</v>
      </c>
      <c r="X1" s="262"/>
      <c r="Y1" s="262"/>
      <c r="Z1" s="262"/>
      <c r="AA1" s="262"/>
      <c r="AB1" s="262"/>
      <c r="AC1" s="263"/>
      <c r="AD1" s="267" t="s">
        <v>4</v>
      </c>
      <c r="AE1" s="268"/>
      <c r="AF1" s="268"/>
      <c r="AG1" s="268"/>
      <c r="AH1" s="268"/>
      <c r="AI1" s="268"/>
      <c r="AJ1" s="78"/>
    </row>
    <row r="2" spans="1:58" ht="18.75" customHeight="1" thickTop="1" thickBot="1" x14ac:dyDescent="0.3">
      <c r="A2" s="79"/>
      <c r="B2" s="218">
        <v>8</v>
      </c>
      <c r="C2" s="219">
        <v>9</v>
      </c>
      <c r="D2" s="219">
        <v>10</v>
      </c>
      <c r="E2" s="219">
        <v>11</v>
      </c>
      <c r="F2" s="219">
        <v>12</v>
      </c>
      <c r="G2" s="219">
        <v>13</v>
      </c>
      <c r="H2" s="121">
        <v>14</v>
      </c>
      <c r="I2" s="242">
        <v>8</v>
      </c>
      <c r="J2" s="219">
        <v>9</v>
      </c>
      <c r="K2" s="219">
        <v>10</v>
      </c>
      <c r="L2" s="219">
        <v>11</v>
      </c>
      <c r="M2" s="219">
        <v>12</v>
      </c>
      <c r="N2" s="219">
        <v>13</v>
      </c>
      <c r="O2" s="127">
        <v>14</v>
      </c>
      <c r="P2" s="250">
        <v>8</v>
      </c>
      <c r="Q2" s="219">
        <v>9</v>
      </c>
      <c r="R2" s="219">
        <v>10</v>
      </c>
      <c r="S2" s="219">
        <v>11</v>
      </c>
      <c r="T2" s="84">
        <v>12</v>
      </c>
      <c r="U2" s="85">
        <v>13</v>
      </c>
      <c r="V2" s="121">
        <v>14</v>
      </c>
      <c r="W2" s="242">
        <v>8</v>
      </c>
      <c r="X2" s="219">
        <v>9</v>
      </c>
      <c r="Y2" s="219">
        <v>10</v>
      </c>
      <c r="Z2" s="219">
        <v>11</v>
      </c>
      <c r="AA2" s="219">
        <v>12</v>
      </c>
      <c r="AB2" s="219">
        <v>13</v>
      </c>
      <c r="AC2" s="127">
        <v>14</v>
      </c>
      <c r="AD2" s="250">
        <v>8</v>
      </c>
      <c r="AE2" s="252">
        <v>9</v>
      </c>
      <c r="AF2" s="219">
        <v>10</v>
      </c>
      <c r="AG2" s="219">
        <v>11</v>
      </c>
      <c r="AH2" s="219">
        <v>12</v>
      </c>
      <c r="AI2" s="219">
        <v>13</v>
      </c>
      <c r="AJ2" s="87"/>
      <c r="AL2" s="62" t="s">
        <v>26</v>
      </c>
      <c r="AM2" s="62" t="s">
        <v>23</v>
      </c>
      <c r="AN2" s="62" t="s">
        <v>48</v>
      </c>
      <c r="AO2" s="62" t="s">
        <v>36</v>
      </c>
      <c r="AP2" s="62" t="s">
        <v>33</v>
      </c>
      <c r="AQ2" s="62" t="s">
        <v>50</v>
      </c>
      <c r="AR2" s="62" t="s">
        <v>35</v>
      </c>
      <c r="AS2" s="62" t="s">
        <v>31</v>
      </c>
      <c r="AT2" s="62" t="s">
        <v>89</v>
      </c>
      <c r="AU2" s="62" t="s">
        <v>24</v>
      </c>
      <c r="AV2" s="62" t="s">
        <v>30</v>
      </c>
      <c r="AW2" s="62" t="s">
        <v>90</v>
      </c>
      <c r="AX2" s="62" t="s">
        <v>21</v>
      </c>
      <c r="AY2" s="62" t="s">
        <v>22</v>
      </c>
      <c r="AZ2" s="62" t="s">
        <v>27</v>
      </c>
      <c r="BA2" s="62" t="s">
        <v>28</v>
      </c>
      <c r="BB2" s="62" t="s">
        <v>29</v>
      </c>
      <c r="BC2" s="62" t="s">
        <v>34</v>
      </c>
      <c r="BD2" s="62" t="s">
        <v>37</v>
      </c>
      <c r="BE2" s="62" t="s">
        <v>32</v>
      </c>
      <c r="BF2" s="62"/>
    </row>
    <row r="3" spans="1:58" s="95" customFormat="1" ht="12.75" customHeight="1" thickTop="1" x14ac:dyDescent="0.25">
      <c r="A3" s="150" t="s">
        <v>58</v>
      </c>
      <c r="B3" s="220"/>
      <c r="C3" s="221"/>
      <c r="D3" s="221" t="s">
        <v>37</v>
      </c>
      <c r="E3" s="221"/>
      <c r="F3" s="221"/>
      <c r="G3" s="221"/>
      <c r="H3" s="122"/>
      <c r="I3" s="221"/>
      <c r="J3" s="221" t="s">
        <v>37</v>
      </c>
      <c r="K3" s="220"/>
      <c r="L3" s="221"/>
      <c r="M3" s="243"/>
      <c r="N3" s="244"/>
      <c r="O3" s="128"/>
      <c r="P3" s="220"/>
      <c r="Q3" s="221" t="s">
        <v>37</v>
      </c>
      <c r="R3" s="221"/>
      <c r="S3" s="221"/>
      <c r="T3" s="93" t="s">
        <v>37</v>
      </c>
      <c r="U3" s="94"/>
      <c r="V3" s="122"/>
      <c r="W3" s="220"/>
      <c r="X3" s="221"/>
      <c r="Y3" s="221"/>
      <c r="Z3" s="221"/>
      <c r="AA3" s="221"/>
      <c r="AB3" s="221"/>
      <c r="AC3" s="122"/>
      <c r="AD3" s="220"/>
      <c r="AE3" s="221" t="s">
        <v>50</v>
      </c>
      <c r="AF3" s="222" t="s">
        <v>37</v>
      </c>
      <c r="AG3" s="221"/>
      <c r="AH3" s="221"/>
      <c r="AI3" s="221"/>
      <c r="AJ3" s="150" t="s">
        <v>58</v>
      </c>
      <c r="AL3" s="63">
        <f>COUNTIF($B3:$AI3,AL$2)</f>
        <v>0</v>
      </c>
      <c r="AM3" s="63">
        <f t="shared" ref="AM3:BE23" si="0">COUNTIF($B3:$AI3,AM$2)</f>
        <v>0</v>
      </c>
      <c r="AN3" s="63">
        <f t="shared" si="0"/>
        <v>0</v>
      </c>
      <c r="AO3" s="63">
        <f t="shared" si="0"/>
        <v>0</v>
      </c>
      <c r="AP3" s="63">
        <f t="shared" si="0"/>
        <v>0</v>
      </c>
      <c r="AQ3" s="63">
        <f t="shared" si="0"/>
        <v>1</v>
      </c>
      <c r="AR3" s="63">
        <f t="shared" si="0"/>
        <v>0</v>
      </c>
      <c r="AS3" s="63">
        <f t="shared" si="0"/>
        <v>0</v>
      </c>
      <c r="AT3" s="63">
        <f t="shared" si="0"/>
        <v>0</v>
      </c>
      <c r="AU3" s="63">
        <f t="shared" si="0"/>
        <v>0</v>
      </c>
      <c r="AV3" s="63">
        <f t="shared" si="0"/>
        <v>0</v>
      </c>
      <c r="AW3" s="63">
        <f t="shared" si="0"/>
        <v>0</v>
      </c>
      <c r="AX3" s="63">
        <f t="shared" si="0"/>
        <v>0</v>
      </c>
      <c r="AY3" s="63">
        <f t="shared" si="0"/>
        <v>0</v>
      </c>
      <c r="AZ3" s="63">
        <f t="shared" si="0"/>
        <v>0</v>
      </c>
      <c r="BA3" s="63">
        <f t="shared" si="0"/>
        <v>0</v>
      </c>
      <c r="BB3" s="63">
        <f t="shared" si="0"/>
        <v>0</v>
      </c>
      <c r="BC3" s="63">
        <f t="shared" si="0"/>
        <v>0</v>
      </c>
      <c r="BD3" s="63">
        <f t="shared" si="0"/>
        <v>5</v>
      </c>
      <c r="BE3" s="63">
        <f t="shared" si="0"/>
        <v>0</v>
      </c>
      <c r="BF3" s="63">
        <f t="shared" ref="BF3:BF76" si="1">SUM(AL3:BE3)</f>
        <v>6</v>
      </c>
    </row>
    <row r="4" spans="1:58" ht="12.75" customHeight="1" x14ac:dyDescent="0.25">
      <c r="A4" s="183" t="s">
        <v>59</v>
      </c>
      <c r="B4" s="220" t="s">
        <v>24</v>
      </c>
      <c r="C4" s="223" t="s">
        <v>29</v>
      </c>
      <c r="D4" s="223" t="s">
        <v>36</v>
      </c>
      <c r="E4" s="223" t="s">
        <v>24</v>
      </c>
      <c r="G4" s="223"/>
      <c r="H4" s="122"/>
      <c r="I4" s="221" t="s">
        <v>34</v>
      </c>
      <c r="J4" s="221" t="s">
        <v>24</v>
      </c>
      <c r="K4" s="220" t="s">
        <v>35</v>
      </c>
      <c r="L4" s="221" t="s">
        <v>29</v>
      </c>
      <c r="M4" s="221"/>
      <c r="N4" s="245"/>
      <c r="O4" s="128"/>
      <c r="P4" s="220" t="s">
        <v>35</v>
      </c>
      <c r="Q4" s="221" t="s">
        <v>24</v>
      </c>
      <c r="R4" s="221" t="s">
        <v>24</v>
      </c>
      <c r="S4" s="221" t="s">
        <v>34</v>
      </c>
      <c r="T4" s="75" t="s">
        <v>36</v>
      </c>
      <c r="U4" s="77" t="s">
        <v>24</v>
      </c>
      <c r="V4" s="122"/>
      <c r="W4" s="220" t="s">
        <v>24</v>
      </c>
      <c r="X4" s="221" t="s">
        <v>29</v>
      </c>
      <c r="Y4" s="221" t="s">
        <v>34</v>
      </c>
      <c r="Z4" s="221" t="s">
        <v>36</v>
      </c>
      <c r="AA4" s="225" t="s">
        <v>35</v>
      </c>
      <c r="AB4" s="221"/>
      <c r="AC4" s="122"/>
      <c r="AD4" s="220" t="s">
        <v>35</v>
      </c>
      <c r="AE4" s="221" t="s">
        <v>34</v>
      </c>
      <c r="AF4" s="221" t="s">
        <v>36</v>
      </c>
      <c r="AG4" s="221" t="s">
        <v>29</v>
      </c>
      <c r="AH4" s="221"/>
      <c r="AI4" s="221"/>
      <c r="AJ4" s="183" t="s">
        <v>59</v>
      </c>
      <c r="AL4" s="63">
        <f t="shared" ref="AL4:BA50" si="2">COUNTIF($B4:$AI4,AL$2)</f>
        <v>0</v>
      </c>
      <c r="AM4" s="63">
        <f t="shared" si="0"/>
        <v>0</v>
      </c>
      <c r="AN4" s="63">
        <f t="shared" si="0"/>
        <v>0</v>
      </c>
      <c r="AO4" s="63">
        <f t="shared" si="0"/>
        <v>4</v>
      </c>
      <c r="AP4" s="63">
        <f t="shared" si="0"/>
        <v>0</v>
      </c>
      <c r="AQ4" s="63">
        <f t="shared" si="0"/>
        <v>0</v>
      </c>
      <c r="AR4" s="63">
        <f t="shared" si="0"/>
        <v>4</v>
      </c>
      <c r="AS4" s="63">
        <f t="shared" si="0"/>
        <v>0</v>
      </c>
      <c r="AT4" s="63">
        <f t="shared" si="0"/>
        <v>0</v>
      </c>
      <c r="AU4" s="63">
        <f t="shared" si="0"/>
        <v>7</v>
      </c>
      <c r="AV4" s="63">
        <f t="shared" si="0"/>
        <v>0</v>
      </c>
      <c r="AW4" s="63">
        <f t="shared" si="0"/>
        <v>0</v>
      </c>
      <c r="AX4" s="63">
        <f t="shared" si="0"/>
        <v>0</v>
      </c>
      <c r="AY4" s="63">
        <f t="shared" si="0"/>
        <v>0</v>
      </c>
      <c r="AZ4" s="63">
        <f t="shared" si="0"/>
        <v>0</v>
      </c>
      <c r="BA4" s="63">
        <f t="shared" si="0"/>
        <v>0</v>
      </c>
      <c r="BB4" s="63">
        <f t="shared" si="0"/>
        <v>4</v>
      </c>
      <c r="BC4" s="63">
        <f t="shared" si="0"/>
        <v>4</v>
      </c>
      <c r="BD4" s="63">
        <f t="shared" si="0"/>
        <v>0</v>
      </c>
      <c r="BE4" s="63">
        <f t="shared" si="0"/>
        <v>0</v>
      </c>
      <c r="BF4" s="63">
        <f t="shared" si="1"/>
        <v>23</v>
      </c>
    </row>
    <row r="5" spans="1:58" ht="12.75" customHeight="1" x14ac:dyDescent="0.25">
      <c r="A5" s="64" t="s">
        <v>60</v>
      </c>
      <c r="B5" s="220" t="s">
        <v>50</v>
      </c>
      <c r="C5" s="225" t="s">
        <v>28</v>
      </c>
      <c r="D5" s="225" t="s">
        <v>89</v>
      </c>
      <c r="E5" s="225" t="s">
        <v>27</v>
      </c>
      <c r="F5" s="233" t="s">
        <v>50</v>
      </c>
      <c r="G5" s="225" t="s">
        <v>31</v>
      </c>
      <c r="H5" s="122"/>
      <c r="I5" s="221" t="s">
        <v>89</v>
      </c>
      <c r="J5" s="221" t="s">
        <v>27</v>
      </c>
      <c r="K5" s="220" t="s">
        <v>31</v>
      </c>
      <c r="L5" s="221" t="s">
        <v>50</v>
      </c>
      <c r="M5" s="221" t="s">
        <v>28</v>
      </c>
      <c r="N5" s="245"/>
      <c r="O5" s="128"/>
      <c r="P5" s="220" t="s">
        <v>28</v>
      </c>
      <c r="Q5" s="221" t="s">
        <v>50</v>
      </c>
      <c r="R5" s="221" t="s">
        <v>27</v>
      </c>
      <c r="S5" s="221" t="s">
        <v>89</v>
      </c>
      <c r="T5" s="75" t="s">
        <v>31</v>
      </c>
      <c r="U5" s="77" t="s">
        <v>50</v>
      </c>
      <c r="V5" s="122"/>
      <c r="W5" s="220" t="s">
        <v>50</v>
      </c>
      <c r="X5" s="221" t="s">
        <v>28</v>
      </c>
      <c r="Y5" s="221" t="s">
        <v>31</v>
      </c>
      <c r="Z5" s="221" t="s">
        <v>89</v>
      </c>
      <c r="AA5" s="225"/>
      <c r="AB5" s="221"/>
      <c r="AC5" s="122"/>
      <c r="AD5" s="220"/>
      <c r="AE5" s="221"/>
      <c r="AF5" s="221"/>
      <c r="AG5" s="221"/>
      <c r="AH5" s="221"/>
      <c r="AI5" s="221"/>
      <c r="AJ5" s="64" t="s">
        <v>60</v>
      </c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</row>
    <row r="6" spans="1:58" ht="12.75" customHeight="1" x14ac:dyDescent="0.25">
      <c r="A6" s="195" t="s">
        <v>61</v>
      </c>
      <c r="B6" s="220" t="s">
        <v>22</v>
      </c>
      <c r="C6" s="225" t="s">
        <v>33</v>
      </c>
      <c r="D6" s="225" t="s">
        <v>21</v>
      </c>
      <c r="E6" s="225" t="s">
        <v>48</v>
      </c>
      <c r="F6" s="233"/>
      <c r="G6" s="225"/>
      <c r="H6" s="122"/>
      <c r="I6" s="221" t="s">
        <v>32</v>
      </c>
      <c r="J6" s="221" t="s">
        <v>33</v>
      </c>
      <c r="K6" s="220" t="s">
        <v>48</v>
      </c>
      <c r="L6" s="221" t="s">
        <v>21</v>
      </c>
      <c r="M6" s="221"/>
      <c r="N6" s="245" t="s">
        <v>22</v>
      </c>
      <c r="O6" s="128"/>
      <c r="P6" s="220"/>
      <c r="Q6" s="221" t="s">
        <v>22</v>
      </c>
      <c r="R6" s="221" t="s">
        <v>32</v>
      </c>
      <c r="S6" s="221" t="s">
        <v>33</v>
      </c>
      <c r="T6" s="75" t="s">
        <v>48</v>
      </c>
      <c r="U6" s="77" t="s">
        <v>21</v>
      </c>
      <c r="V6" s="122"/>
      <c r="W6" s="220" t="s">
        <v>32</v>
      </c>
      <c r="X6" s="221" t="s">
        <v>48</v>
      </c>
      <c r="Y6" s="221" t="s">
        <v>21</v>
      </c>
      <c r="Z6" s="221" t="s">
        <v>33</v>
      </c>
      <c r="AA6" s="225"/>
      <c r="AB6" s="221"/>
      <c r="AC6" s="122"/>
      <c r="AD6" s="220" t="s">
        <v>48</v>
      </c>
      <c r="AE6" s="221" t="s">
        <v>32</v>
      </c>
      <c r="AF6" s="221" t="s">
        <v>22</v>
      </c>
      <c r="AG6" s="221"/>
      <c r="AH6" s="221"/>
      <c r="AI6" s="221"/>
      <c r="AJ6" s="195" t="s">
        <v>61</v>
      </c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58" s="95" customFormat="1" ht="12.75" customHeight="1" x14ac:dyDescent="0.25">
      <c r="A7" s="64" t="s">
        <v>49</v>
      </c>
      <c r="B7" s="224"/>
      <c r="C7" s="225"/>
      <c r="D7" s="225" t="s">
        <v>26</v>
      </c>
      <c r="E7" s="225" t="s">
        <v>23</v>
      </c>
      <c r="F7" s="225" t="s">
        <v>30</v>
      </c>
      <c r="G7" s="225"/>
      <c r="H7" s="123"/>
      <c r="I7" s="225" t="s">
        <v>23</v>
      </c>
      <c r="J7" s="225" t="s">
        <v>26</v>
      </c>
      <c r="K7" s="225" t="s">
        <v>30</v>
      </c>
      <c r="L7" s="225" t="s">
        <v>30</v>
      </c>
      <c r="M7" s="225" t="s">
        <v>90</v>
      </c>
      <c r="N7" s="225"/>
      <c r="O7" s="129"/>
      <c r="P7" s="224"/>
      <c r="Q7" s="225"/>
      <c r="R7" s="225" t="s">
        <v>23</v>
      </c>
      <c r="S7" s="225" t="s">
        <v>90</v>
      </c>
      <c r="T7" s="75" t="s">
        <v>26</v>
      </c>
      <c r="U7" s="76"/>
      <c r="V7" s="123"/>
      <c r="W7" s="224" t="s">
        <v>90</v>
      </c>
      <c r="X7" s="225" t="s">
        <v>90</v>
      </c>
      <c r="Y7" s="225" t="s">
        <v>23</v>
      </c>
      <c r="Z7" s="225" t="s">
        <v>30</v>
      </c>
      <c r="AA7" s="225" t="s">
        <v>26</v>
      </c>
      <c r="AB7" s="225"/>
      <c r="AC7" s="123"/>
      <c r="AD7" s="224" t="s">
        <v>26</v>
      </c>
      <c r="AE7" s="225" t="s">
        <v>23</v>
      </c>
      <c r="AF7" s="225"/>
      <c r="AG7" s="225" t="s">
        <v>30</v>
      </c>
      <c r="AH7" s="225" t="s">
        <v>90</v>
      </c>
      <c r="AI7" s="225"/>
      <c r="AJ7" s="64" t="s">
        <v>49</v>
      </c>
      <c r="AL7" s="63">
        <f t="shared" si="2"/>
        <v>5</v>
      </c>
      <c r="AM7" s="63">
        <f t="shared" si="0"/>
        <v>5</v>
      </c>
      <c r="AN7" s="63">
        <f t="shared" si="0"/>
        <v>0</v>
      </c>
      <c r="AO7" s="63">
        <f t="shared" si="0"/>
        <v>0</v>
      </c>
      <c r="AP7" s="63">
        <f t="shared" si="0"/>
        <v>0</v>
      </c>
      <c r="AQ7" s="63">
        <f t="shared" si="0"/>
        <v>0</v>
      </c>
      <c r="AR7" s="63">
        <f t="shared" si="0"/>
        <v>0</v>
      </c>
      <c r="AS7" s="63">
        <f t="shared" si="0"/>
        <v>0</v>
      </c>
      <c r="AT7" s="63">
        <f t="shared" si="0"/>
        <v>0</v>
      </c>
      <c r="AU7" s="63">
        <f t="shared" si="0"/>
        <v>0</v>
      </c>
      <c r="AV7" s="63">
        <f t="shared" si="0"/>
        <v>5</v>
      </c>
      <c r="AW7" s="63">
        <f t="shared" si="0"/>
        <v>5</v>
      </c>
      <c r="AX7" s="63">
        <f t="shared" si="0"/>
        <v>0</v>
      </c>
      <c r="AY7" s="63">
        <f t="shared" si="0"/>
        <v>0</v>
      </c>
      <c r="AZ7" s="63">
        <f t="shared" si="0"/>
        <v>0</v>
      </c>
      <c r="BA7" s="63">
        <f t="shared" si="0"/>
        <v>0</v>
      </c>
      <c r="BB7" s="63">
        <f t="shared" si="0"/>
        <v>0</v>
      </c>
      <c r="BC7" s="63">
        <f t="shared" si="0"/>
        <v>0</v>
      </c>
      <c r="BD7" s="63">
        <f t="shared" si="0"/>
        <v>0</v>
      </c>
      <c r="BE7" s="63">
        <f t="shared" si="0"/>
        <v>0</v>
      </c>
      <c r="BF7" s="63">
        <f t="shared" si="1"/>
        <v>20</v>
      </c>
    </row>
    <row r="8" spans="1:58" s="95" customFormat="1" ht="12.75" customHeight="1" x14ac:dyDescent="0.25">
      <c r="A8" s="195" t="s">
        <v>62</v>
      </c>
      <c r="B8" s="224" t="s">
        <v>29</v>
      </c>
      <c r="C8" s="225" t="s">
        <v>34</v>
      </c>
      <c r="D8" s="225" t="s">
        <v>24</v>
      </c>
      <c r="E8" s="225" t="s">
        <v>32</v>
      </c>
      <c r="F8" s="225" t="s">
        <v>90</v>
      </c>
      <c r="G8" s="225" t="s">
        <v>37</v>
      </c>
      <c r="H8" s="123"/>
      <c r="I8" s="225" t="s">
        <v>31</v>
      </c>
      <c r="J8" s="225" t="s">
        <v>35</v>
      </c>
      <c r="K8" s="225" t="s">
        <v>50</v>
      </c>
      <c r="L8" s="225"/>
      <c r="M8" s="225"/>
      <c r="N8" s="225"/>
      <c r="O8" s="129"/>
      <c r="P8" s="224" t="s">
        <v>32</v>
      </c>
      <c r="Q8" s="225"/>
      <c r="R8" s="225"/>
      <c r="S8" s="225" t="s">
        <v>37</v>
      </c>
      <c r="T8" s="75" t="s">
        <v>29</v>
      </c>
      <c r="U8" s="76"/>
      <c r="V8" s="123"/>
      <c r="W8" s="224" t="s">
        <v>29</v>
      </c>
      <c r="X8" s="225" t="s">
        <v>31</v>
      </c>
      <c r="Y8" s="225" t="s">
        <v>90</v>
      </c>
      <c r="Z8" s="225" t="s">
        <v>50</v>
      </c>
      <c r="AA8" s="225"/>
      <c r="AB8" s="225"/>
      <c r="AC8" s="123"/>
      <c r="AD8" s="224" t="s">
        <v>24</v>
      </c>
      <c r="AE8" s="225" t="s">
        <v>35</v>
      </c>
      <c r="AF8" s="225" t="s">
        <v>34</v>
      </c>
      <c r="AG8" s="225"/>
      <c r="AH8" s="225"/>
      <c r="AI8" s="225"/>
      <c r="AJ8" s="195" t="s">
        <v>62</v>
      </c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</row>
    <row r="9" spans="1:58" ht="12.75" customHeight="1" x14ac:dyDescent="0.25">
      <c r="A9" s="64" t="s">
        <v>63</v>
      </c>
      <c r="B9" s="224" t="s">
        <v>48</v>
      </c>
      <c r="C9" s="225" t="s">
        <v>21</v>
      </c>
      <c r="D9" s="225" t="s">
        <v>23</v>
      </c>
      <c r="E9" s="225"/>
      <c r="F9" s="225"/>
      <c r="G9" s="225"/>
      <c r="H9" s="123"/>
      <c r="I9" s="225" t="s">
        <v>27</v>
      </c>
      <c r="J9" s="225" t="s">
        <v>22</v>
      </c>
      <c r="K9" s="225"/>
      <c r="L9" s="225"/>
      <c r="M9" s="225"/>
      <c r="N9" s="225"/>
      <c r="O9" s="129"/>
      <c r="P9" s="224" t="s">
        <v>48</v>
      </c>
      <c r="Q9" s="225" t="s">
        <v>23</v>
      </c>
      <c r="R9" s="225" t="s">
        <v>21</v>
      </c>
      <c r="S9" s="225"/>
      <c r="T9" s="75" t="s">
        <v>22</v>
      </c>
      <c r="U9" s="77"/>
      <c r="V9" s="123"/>
      <c r="W9" s="224"/>
      <c r="X9" s="225"/>
      <c r="Y9" s="225"/>
      <c r="Z9" s="225"/>
      <c r="AA9" s="225"/>
      <c r="AB9" s="225"/>
      <c r="AC9" s="123"/>
      <c r="AD9" s="224" t="s">
        <v>27</v>
      </c>
      <c r="AE9" s="225" t="s">
        <v>22</v>
      </c>
      <c r="AF9" s="225"/>
      <c r="AG9" s="225"/>
      <c r="AH9" s="225"/>
      <c r="AI9" s="225"/>
      <c r="AJ9" s="64" t="s">
        <v>63</v>
      </c>
      <c r="AL9" s="63">
        <f t="shared" si="2"/>
        <v>0</v>
      </c>
      <c r="AM9" s="63">
        <f t="shared" si="0"/>
        <v>2</v>
      </c>
      <c r="AN9" s="63">
        <f t="shared" si="0"/>
        <v>2</v>
      </c>
      <c r="AO9" s="63">
        <f t="shared" si="0"/>
        <v>0</v>
      </c>
      <c r="AP9" s="63">
        <f t="shared" si="0"/>
        <v>0</v>
      </c>
      <c r="AQ9" s="63">
        <f t="shared" si="0"/>
        <v>0</v>
      </c>
      <c r="AR9" s="63">
        <f t="shared" si="0"/>
        <v>0</v>
      </c>
      <c r="AS9" s="63">
        <f t="shared" si="0"/>
        <v>0</v>
      </c>
      <c r="AT9" s="63">
        <f t="shared" si="0"/>
        <v>0</v>
      </c>
      <c r="AU9" s="63">
        <f t="shared" si="0"/>
        <v>0</v>
      </c>
      <c r="AV9" s="63">
        <f t="shared" si="0"/>
        <v>0</v>
      </c>
      <c r="AW9" s="63">
        <f t="shared" si="0"/>
        <v>0</v>
      </c>
      <c r="AX9" s="63">
        <f t="shared" si="0"/>
        <v>2</v>
      </c>
      <c r="AY9" s="63">
        <f t="shared" si="0"/>
        <v>3</v>
      </c>
      <c r="AZ9" s="63">
        <f t="shared" si="0"/>
        <v>2</v>
      </c>
      <c r="BA9" s="63">
        <f t="shared" si="0"/>
        <v>0</v>
      </c>
      <c r="BB9" s="63">
        <f t="shared" si="0"/>
        <v>0</v>
      </c>
      <c r="BC9" s="63">
        <f t="shared" si="0"/>
        <v>0</v>
      </c>
      <c r="BD9" s="63">
        <f t="shared" si="0"/>
        <v>0</v>
      </c>
      <c r="BE9" s="63">
        <f t="shared" si="0"/>
        <v>0</v>
      </c>
      <c r="BF9" s="63">
        <f t="shared" si="1"/>
        <v>11</v>
      </c>
    </row>
    <row r="10" spans="1:58" s="95" customFormat="1" ht="12.75" customHeight="1" x14ac:dyDescent="0.25">
      <c r="A10" s="195" t="s">
        <v>64</v>
      </c>
      <c r="B10" s="226" t="s">
        <v>33</v>
      </c>
      <c r="C10" s="225"/>
      <c r="D10" s="225"/>
      <c r="E10" s="225"/>
      <c r="F10" s="225" t="s">
        <v>36</v>
      </c>
      <c r="G10" s="225" t="s">
        <v>89</v>
      </c>
      <c r="H10" s="123"/>
      <c r="I10" s="225" t="s">
        <v>26</v>
      </c>
      <c r="J10" s="225" t="s">
        <v>28</v>
      </c>
      <c r="K10" s="225"/>
      <c r="L10" s="225"/>
      <c r="M10" s="225" t="s">
        <v>30</v>
      </c>
      <c r="N10" s="227"/>
      <c r="O10" s="129"/>
      <c r="P10" s="224" t="s">
        <v>36</v>
      </c>
      <c r="Q10" s="225" t="s">
        <v>89</v>
      </c>
      <c r="R10" s="225"/>
      <c r="S10" s="225"/>
      <c r="T10" s="75" t="s">
        <v>33</v>
      </c>
      <c r="U10" s="77" t="s">
        <v>26</v>
      </c>
      <c r="V10" s="123"/>
      <c r="W10" s="224" t="s">
        <v>26</v>
      </c>
      <c r="X10" s="225"/>
      <c r="Y10" s="225"/>
      <c r="Z10" s="225"/>
      <c r="AA10" s="225" t="s">
        <v>30</v>
      </c>
      <c r="AB10" s="225"/>
      <c r="AC10" s="123"/>
      <c r="AD10" s="225" t="s">
        <v>28</v>
      </c>
      <c r="AE10" s="225"/>
      <c r="AF10" s="233" t="s">
        <v>26</v>
      </c>
      <c r="AG10" s="233"/>
      <c r="AH10" s="225"/>
      <c r="AI10" s="225"/>
      <c r="AJ10" s="195" t="s">
        <v>64</v>
      </c>
      <c r="AL10" s="63">
        <f t="shared" si="2"/>
        <v>4</v>
      </c>
      <c r="AM10" s="63">
        <f t="shared" si="0"/>
        <v>0</v>
      </c>
      <c r="AN10" s="63">
        <f t="shared" si="0"/>
        <v>0</v>
      </c>
      <c r="AO10" s="63">
        <f t="shared" si="0"/>
        <v>2</v>
      </c>
      <c r="AP10" s="63">
        <f t="shared" si="0"/>
        <v>2</v>
      </c>
      <c r="AQ10" s="63">
        <f t="shared" si="0"/>
        <v>0</v>
      </c>
      <c r="AR10" s="63">
        <f t="shared" si="0"/>
        <v>0</v>
      </c>
      <c r="AS10" s="63">
        <f t="shared" si="0"/>
        <v>0</v>
      </c>
      <c r="AT10" s="63">
        <f t="shared" si="0"/>
        <v>2</v>
      </c>
      <c r="AU10" s="63">
        <f t="shared" si="0"/>
        <v>0</v>
      </c>
      <c r="AV10" s="63">
        <f t="shared" si="0"/>
        <v>2</v>
      </c>
      <c r="AW10" s="63">
        <f t="shared" si="0"/>
        <v>0</v>
      </c>
      <c r="AX10" s="63">
        <f t="shared" si="0"/>
        <v>0</v>
      </c>
      <c r="AY10" s="63">
        <f t="shared" si="0"/>
        <v>0</v>
      </c>
      <c r="AZ10" s="63">
        <f t="shared" si="0"/>
        <v>0</v>
      </c>
      <c r="BA10" s="63">
        <f t="shared" si="0"/>
        <v>2</v>
      </c>
      <c r="BB10" s="63">
        <f t="shared" si="0"/>
        <v>0</v>
      </c>
      <c r="BC10" s="63">
        <f t="shared" si="0"/>
        <v>0</v>
      </c>
      <c r="BD10" s="63">
        <f t="shared" si="0"/>
        <v>0</v>
      </c>
      <c r="BE10" s="63">
        <f t="shared" si="0"/>
        <v>0</v>
      </c>
      <c r="BF10" s="63">
        <f t="shared" si="1"/>
        <v>14</v>
      </c>
    </row>
    <row r="11" spans="1:58" s="95" customFormat="1" ht="12.75" customHeight="1" x14ac:dyDescent="0.25">
      <c r="A11" s="64" t="s">
        <v>52</v>
      </c>
      <c r="B11" s="256" t="s">
        <v>37</v>
      </c>
      <c r="C11" s="225" t="s">
        <v>26</v>
      </c>
      <c r="D11" s="225" t="s">
        <v>35</v>
      </c>
      <c r="E11" s="75" t="s">
        <v>29</v>
      </c>
      <c r="F11" s="75" t="s">
        <v>21</v>
      </c>
      <c r="G11" s="75" t="s">
        <v>27</v>
      </c>
      <c r="H11" s="123"/>
      <c r="I11" s="225"/>
      <c r="J11" s="225"/>
      <c r="K11" s="225"/>
      <c r="L11" s="225"/>
      <c r="M11" s="225"/>
      <c r="N11" s="227"/>
      <c r="O11" s="129"/>
      <c r="P11" s="224" t="s">
        <v>31</v>
      </c>
      <c r="Q11" s="225" t="s">
        <v>90</v>
      </c>
      <c r="R11" s="232" t="s">
        <v>48</v>
      </c>
      <c r="S11" s="225" t="s">
        <v>36</v>
      </c>
      <c r="T11" s="75" t="s">
        <v>35</v>
      </c>
      <c r="U11" s="77" t="s">
        <v>36</v>
      </c>
      <c r="V11" s="123"/>
      <c r="W11" s="135" t="s">
        <v>21</v>
      </c>
      <c r="X11" s="225" t="s">
        <v>26</v>
      </c>
      <c r="Y11" s="225" t="s">
        <v>36</v>
      </c>
      <c r="Z11" s="75" t="s">
        <v>29</v>
      </c>
      <c r="AA11" s="75" t="s">
        <v>37</v>
      </c>
      <c r="AB11" s="75" t="s">
        <v>27</v>
      </c>
      <c r="AC11" s="123"/>
      <c r="AD11" s="232" t="s">
        <v>36</v>
      </c>
      <c r="AE11" s="225" t="s">
        <v>31</v>
      </c>
      <c r="AF11" s="233" t="s">
        <v>48</v>
      </c>
      <c r="AG11" s="233" t="s">
        <v>90</v>
      </c>
      <c r="AH11" s="225"/>
      <c r="AI11" s="225"/>
      <c r="AJ11" s="64" t="s">
        <v>52</v>
      </c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</row>
    <row r="12" spans="1:58" ht="12.75" customHeight="1" x14ac:dyDescent="0.25">
      <c r="A12" s="195" t="s">
        <v>148</v>
      </c>
      <c r="B12" s="256" t="s">
        <v>32</v>
      </c>
      <c r="C12" s="225" t="s">
        <v>89</v>
      </c>
      <c r="D12" s="225"/>
      <c r="E12" s="75" t="s">
        <v>34</v>
      </c>
      <c r="F12" s="255" t="s">
        <v>22</v>
      </c>
      <c r="G12" s="75" t="s">
        <v>28</v>
      </c>
      <c r="H12" s="123"/>
      <c r="I12" s="225"/>
      <c r="J12" s="225"/>
      <c r="K12" s="225"/>
      <c r="L12" s="225" t="s">
        <v>23</v>
      </c>
      <c r="M12" s="233" t="s">
        <v>33</v>
      </c>
      <c r="N12" s="233" t="s">
        <v>24</v>
      </c>
      <c r="O12" s="129"/>
      <c r="P12" s="224"/>
      <c r="Q12" s="225"/>
      <c r="S12" s="225" t="s">
        <v>50</v>
      </c>
      <c r="T12" s="75" t="s">
        <v>30</v>
      </c>
      <c r="U12" s="76"/>
      <c r="V12" s="123"/>
      <c r="W12" s="256" t="s">
        <v>22</v>
      </c>
      <c r="X12" s="228" t="s">
        <v>23</v>
      </c>
      <c r="Y12" s="228" t="s">
        <v>89</v>
      </c>
      <c r="Z12" s="102" t="s">
        <v>34</v>
      </c>
      <c r="AA12" s="102" t="s">
        <v>32</v>
      </c>
      <c r="AB12" s="75" t="s">
        <v>28</v>
      </c>
      <c r="AC12" s="123"/>
      <c r="AD12" s="222" t="s">
        <v>50</v>
      </c>
      <c r="AE12" s="225" t="s">
        <v>30</v>
      </c>
      <c r="AF12" s="225" t="s">
        <v>24</v>
      </c>
      <c r="AG12" s="225" t="s">
        <v>33</v>
      </c>
      <c r="AH12" s="225"/>
      <c r="AI12" s="225"/>
      <c r="AJ12" s="195" t="s">
        <v>148</v>
      </c>
      <c r="AL12" s="63">
        <f t="shared" si="2"/>
        <v>0</v>
      </c>
      <c r="AM12" s="63">
        <f t="shared" si="0"/>
        <v>2</v>
      </c>
      <c r="AN12" s="63">
        <f t="shared" si="0"/>
        <v>0</v>
      </c>
      <c r="AO12" s="63">
        <f t="shared" si="0"/>
        <v>0</v>
      </c>
      <c r="AP12" s="63">
        <f t="shared" si="0"/>
        <v>2</v>
      </c>
      <c r="AQ12" s="63">
        <f t="shared" si="0"/>
        <v>2</v>
      </c>
      <c r="AR12" s="63">
        <f t="shared" si="0"/>
        <v>0</v>
      </c>
      <c r="AS12" s="63">
        <f t="shared" si="0"/>
        <v>0</v>
      </c>
      <c r="AT12" s="63">
        <f t="shared" si="0"/>
        <v>2</v>
      </c>
      <c r="AU12" s="63">
        <f t="shared" si="0"/>
        <v>2</v>
      </c>
      <c r="AV12" s="63">
        <f t="shared" si="0"/>
        <v>2</v>
      </c>
      <c r="AW12" s="63">
        <f t="shared" si="0"/>
        <v>0</v>
      </c>
      <c r="AX12" s="63">
        <f t="shared" si="0"/>
        <v>0</v>
      </c>
      <c r="AY12" s="63">
        <f t="shared" si="0"/>
        <v>2</v>
      </c>
      <c r="AZ12" s="63">
        <f t="shared" si="0"/>
        <v>0</v>
      </c>
      <c r="BA12" s="63">
        <f t="shared" si="0"/>
        <v>2</v>
      </c>
      <c r="BB12" s="63">
        <f t="shared" si="0"/>
        <v>0</v>
      </c>
      <c r="BC12" s="63">
        <f t="shared" si="0"/>
        <v>2</v>
      </c>
      <c r="BD12" s="63">
        <f t="shared" si="0"/>
        <v>0</v>
      </c>
      <c r="BE12" s="63">
        <f t="shared" si="0"/>
        <v>2</v>
      </c>
      <c r="BF12" s="63">
        <f t="shared" si="1"/>
        <v>20</v>
      </c>
    </row>
    <row r="13" spans="1:58" s="95" customFormat="1" ht="12.75" customHeight="1" x14ac:dyDescent="0.25">
      <c r="A13" s="64" t="s">
        <v>65</v>
      </c>
      <c r="B13" s="226"/>
      <c r="C13" s="225"/>
      <c r="D13" s="225"/>
      <c r="E13" s="225" t="s">
        <v>89</v>
      </c>
      <c r="F13" s="228" t="s">
        <v>31</v>
      </c>
      <c r="G13" s="225" t="s">
        <v>22</v>
      </c>
      <c r="H13" s="123"/>
      <c r="I13" s="236"/>
      <c r="J13" s="225"/>
      <c r="K13" s="225" t="s">
        <v>27</v>
      </c>
      <c r="L13" s="225" t="s">
        <v>24</v>
      </c>
      <c r="M13" s="233" t="s">
        <v>35</v>
      </c>
      <c r="N13" s="225" t="s">
        <v>28</v>
      </c>
      <c r="O13" s="129"/>
      <c r="P13" s="224" t="s">
        <v>29</v>
      </c>
      <c r="Q13" s="225" t="s">
        <v>21</v>
      </c>
      <c r="R13" s="225" t="s">
        <v>89</v>
      </c>
      <c r="S13" s="225"/>
      <c r="T13" s="75"/>
      <c r="U13" s="77"/>
      <c r="V13" s="123"/>
      <c r="W13" s="226"/>
      <c r="X13" s="228"/>
      <c r="Y13" s="228"/>
      <c r="Z13" s="233" t="s">
        <v>24</v>
      </c>
      <c r="AA13" s="225" t="s">
        <v>27</v>
      </c>
      <c r="AB13" s="225" t="s">
        <v>35</v>
      </c>
      <c r="AC13" s="123"/>
      <c r="AD13" s="222" t="s">
        <v>21</v>
      </c>
      <c r="AE13" s="225" t="s">
        <v>29</v>
      </c>
      <c r="AF13" s="233" t="s">
        <v>31</v>
      </c>
      <c r="AG13" s="233" t="s">
        <v>37</v>
      </c>
      <c r="AH13" s="225"/>
      <c r="AI13" s="225"/>
      <c r="AJ13" s="64" t="s">
        <v>65</v>
      </c>
      <c r="AL13" s="63">
        <f t="shared" si="2"/>
        <v>0</v>
      </c>
      <c r="AM13" s="63">
        <f t="shared" si="0"/>
        <v>0</v>
      </c>
      <c r="AN13" s="63">
        <f t="shared" si="0"/>
        <v>0</v>
      </c>
      <c r="AO13" s="63">
        <f t="shared" si="0"/>
        <v>0</v>
      </c>
      <c r="AP13" s="63">
        <f t="shared" si="0"/>
        <v>0</v>
      </c>
      <c r="AQ13" s="63">
        <f t="shared" si="0"/>
        <v>0</v>
      </c>
      <c r="AR13" s="63">
        <f t="shared" si="0"/>
        <v>2</v>
      </c>
      <c r="AS13" s="63">
        <f t="shared" si="0"/>
        <v>2</v>
      </c>
      <c r="AT13" s="63">
        <f t="shared" si="0"/>
        <v>2</v>
      </c>
      <c r="AU13" s="63">
        <f t="shared" si="0"/>
        <v>2</v>
      </c>
      <c r="AV13" s="63">
        <f t="shared" si="0"/>
        <v>0</v>
      </c>
      <c r="AW13" s="63">
        <f t="shared" si="0"/>
        <v>0</v>
      </c>
      <c r="AX13" s="63">
        <f t="shared" si="0"/>
        <v>2</v>
      </c>
      <c r="AY13" s="63">
        <f t="shared" si="0"/>
        <v>1</v>
      </c>
      <c r="AZ13" s="63">
        <f t="shared" si="0"/>
        <v>2</v>
      </c>
      <c r="BA13" s="63">
        <f t="shared" si="0"/>
        <v>1</v>
      </c>
      <c r="BB13" s="63">
        <f t="shared" si="0"/>
        <v>2</v>
      </c>
      <c r="BC13" s="63">
        <f t="shared" si="0"/>
        <v>0</v>
      </c>
      <c r="BD13" s="63">
        <f t="shared" si="0"/>
        <v>1</v>
      </c>
      <c r="BE13" s="63">
        <f t="shared" si="0"/>
        <v>0</v>
      </c>
      <c r="BF13" s="63">
        <f t="shared" si="1"/>
        <v>17</v>
      </c>
    </row>
    <row r="14" spans="1:58" ht="12.75" customHeight="1" x14ac:dyDescent="0.25">
      <c r="A14" s="195" t="s">
        <v>66</v>
      </c>
      <c r="B14" s="224" t="s">
        <v>31</v>
      </c>
      <c r="C14" s="225" t="s">
        <v>27</v>
      </c>
      <c r="D14" s="225" t="s">
        <v>50</v>
      </c>
      <c r="E14" s="225" t="s">
        <v>36</v>
      </c>
      <c r="F14" s="225" t="s">
        <v>35</v>
      </c>
      <c r="G14" s="225" t="s">
        <v>33</v>
      </c>
      <c r="H14" s="123"/>
      <c r="I14" s="246"/>
      <c r="J14" s="225" t="s">
        <v>48</v>
      </c>
      <c r="K14" s="225" t="s">
        <v>24</v>
      </c>
      <c r="L14" s="225" t="s">
        <v>89</v>
      </c>
      <c r="M14" s="225" t="s">
        <v>21</v>
      </c>
      <c r="N14" s="247"/>
      <c r="O14" s="129"/>
      <c r="P14" s="224" t="s">
        <v>37</v>
      </c>
      <c r="Q14" s="225" t="s">
        <v>29</v>
      </c>
      <c r="R14" s="225" t="s">
        <v>30</v>
      </c>
      <c r="S14" s="225" t="s">
        <v>31</v>
      </c>
      <c r="T14" s="75" t="s">
        <v>21</v>
      </c>
      <c r="U14" s="77"/>
      <c r="V14" s="123"/>
      <c r="W14" s="224" t="s">
        <v>37</v>
      </c>
      <c r="X14" s="225" t="s">
        <v>36</v>
      </c>
      <c r="Y14" s="225" t="s">
        <v>26</v>
      </c>
      <c r="Z14" s="225" t="s">
        <v>22</v>
      </c>
      <c r="AA14" s="225" t="s">
        <v>50</v>
      </c>
      <c r="AB14" s="225" t="s">
        <v>89</v>
      </c>
      <c r="AC14" s="123"/>
      <c r="AD14" s="224" t="s">
        <v>90</v>
      </c>
      <c r="AE14" s="225" t="s">
        <v>33</v>
      </c>
      <c r="AF14" s="225" t="s">
        <v>23</v>
      </c>
      <c r="AG14" s="225" t="s">
        <v>27</v>
      </c>
      <c r="AH14" s="225" t="s">
        <v>35</v>
      </c>
      <c r="AI14" s="225" t="s">
        <v>21</v>
      </c>
      <c r="AJ14" s="195" t="s">
        <v>66</v>
      </c>
      <c r="AL14" s="63">
        <f t="shared" si="2"/>
        <v>1</v>
      </c>
      <c r="AM14" s="63">
        <f t="shared" si="0"/>
        <v>1</v>
      </c>
      <c r="AN14" s="63">
        <f t="shared" si="0"/>
        <v>1</v>
      </c>
      <c r="AO14" s="63">
        <f t="shared" si="0"/>
        <v>2</v>
      </c>
      <c r="AP14" s="63">
        <f t="shared" si="0"/>
        <v>2</v>
      </c>
      <c r="AQ14" s="63">
        <f t="shared" si="0"/>
        <v>2</v>
      </c>
      <c r="AR14" s="63">
        <f t="shared" si="0"/>
        <v>2</v>
      </c>
      <c r="AS14" s="63">
        <f t="shared" si="0"/>
        <v>2</v>
      </c>
      <c r="AT14" s="63">
        <f t="shared" si="0"/>
        <v>2</v>
      </c>
      <c r="AU14" s="63">
        <f t="shared" si="0"/>
        <v>1</v>
      </c>
      <c r="AV14" s="63">
        <f t="shared" si="0"/>
        <v>1</v>
      </c>
      <c r="AW14" s="63">
        <f t="shared" si="0"/>
        <v>1</v>
      </c>
      <c r="AX14" s="63">
        <f t="shared" si="0"/>
        <v>3</v>
      </c>
      <c r="AY14" s="63">
        <f t="shared" si="0"/>
        <v>1</v>
      </c>
      <c r="AZ14" s="63">
        <f t="shared" si="0"/>
        <v>2</v>
      </c>
      <c r="BA14" s="63">
        <f t="shared" si="0"/>
        <v>0</v>
      </c>
      <c r="BB14" s="63">
        <f t="shared" si="0"/>
        <v>1</v>
      </c>
      <c r="BC14" s="63">
        <f t="shared" si="0"/>
        <v>0</v>
      </c>
      <c r="BD14" s="63">
        <f t="shared" si="0"/>
        <v>2</v>
      </c>
      <c r="BE14" s="63">
        <f t="shared" si="0"/>
        <v>0</v>
      </c>
      <c r="BF14" s="63">
        <f t="shared" si="1"/>
        <v>27</v>
      </c>
    </row>
    <row r="15" spans="1:58" ht="12.75" customHeight="1" x14ac:dyDescent="0.25">
      <c r="A15" s="64" t="s">
        <v>67</v>
      </c>
      <c r="B15" s="224"/>
      <c r="C15" s="225"/>
      <c r="H15" s="123"/>
      <c r="I15" s="224"/>
      <c r="J15" s="225"/>
      <c r="K15" s="225" t="s">
        <v>90</v>
      </c>
      <c r="L15" s="225" t="s">
        <v>34</v>
      </c>
      <c r="M15" s="225" t="s">
        <v>32</v>
      </c>
      <c r="N15" s="225" t="s">
        <v>30</v>
      </c>
      <c r="O15" s="129"/>
      <c r="P15" s="232"/>
      <c r="Q15" s="224"/>
      <c r="R15" s="225"/>
      <c r="S15" s="225"/>
      <c r="T15" s="75"/>
      <c r="U15" s="77"/>
      <c r="V15" s="123"/>
      <c r="W15" s="224"/>
      <c r="X15" s="225"/>
      <c r="Y15" s="225"/>
      <c r="Z15" s="225"/>
      <c r="AA15" s="225"/>
      <c r="AB15" s="225"/>
      <c r="AC15" s="123"/>
      <c r="AD15" s="224" t="s">
        <v>34</v>
      </c>
      <c r="AE15" s="225"/>
      <c r="AF15" s="225" t="s">
        <v>30</v>
      </c>
      <c r="AG15" s="225" t="s">
        <v>32</v>
      </c>
      <c r="AH15" s="225" t="s">
        <v>28</v>
      </c>
      <c r="AI15" s="225" t="s">
        <v>90</v>
      </c>
      <c r="AJ15" s="64" t="s">
        <v>67</v>
      </c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</row>
    <row r="16" spans="1:58" s="95" customFormat="1" ht="12.75" customHeight="1" x14ac:dyDescent="0.25">
      <c r="A16" s="195" t="s">
        <v>54</v>
      </c>
      <c r="B16" s="224" t="s">
        <v>21</v>
      </c>
      <c r="C16" s="233" t="s">
        <v>37</v>
      </c>
      <c r="D16" s="225" t="s">
        <v>27</v>
      </c>
      <c r="E16" s="225" t="s">
        <v>33</v>
      </c>
      <c r="F16" s="225" t="s">
        <v>28</v>
      </c>
      <c r="G16" s="225"/>
      <c r="H16" s="123"/>
      <c r="I16" s="225" t="s">
        <v>35</v>
      </c>
      <c r="J16" s="225" t="s">
        <v>31</v>
      </c>
      <c r="K16" s="225" t="s">
        <v>89</v>
      </c>
      <c r="L16" s="225" t="s">
        <v>35</v>
      </c>
      <c r="M16" s="225" t="s">
        <v>37</v>
      </c>
      <c r="N16" s="225" t="s">
        <v>29</v>
      </c>
      <c r="O16" s="129"/>
      <c r="P16" s="222"/>
      <c r="Q16" s="224" t="s">
        <v>36</v>
      </c>
      <c r="R16" s="225" t="s">
        <v>29</v>
      </c>
      <c r="S16" s="225" t="s">
        <v>27</v>
      </c>
      <c r="T16" s="75" t="s">
        <v>50</v>
      </c>
      <c r="U16" s="77" t="s">
        <v>35</v>
      </c>
      <c r="V16" s="123"/>
      <c r="W16" s="224" t="s">
        <v>89</v>
      </c>
      <c r="X16" s="225" t="s">
        <v>21</v>
      </c>
      <c r="Y16" s="225" t="s">
        <v>28</v>
      </c>
      <c r="Z16" s="225" t="s">
        <v>35</v>
      </c>
      <c r="AA16" s="225" t="s">
        <v>31</v>
      </c>
      <c r="AB16" s="225" t="s">
        <v>37</v>
      </c>
      <c r="AC16" s="123"/>
      <c r="AD16" s="224" t="s">
        <v>33</v>
      </c>
      <c r="AE16" s="225" t="s">
        <v>36</v>
      </c>
      <c r="AF16" s="225" t="s">
        <v>50</v>
      </c>
      <c r="AG16" s="225" t="s">
        <v>21</v>
      </c>
      <c r="AH16" s="225" t="s">
        <v>29</v>
      </c>
      <c r="AI16" s="225" t="s">
        <v>27</v>
      </c>
      <c r="AJ16" s="195" t="s">
        <v>54</v>
      </c>
      <c r="AL16" s="63">
        <f t="shared" si="2"/>
        <v>0</v>
      </c>
      <c r="AM16" s="63">
        <f t="shared" si="0"/>
        <v>0</v>
      </c>
      <c r="AN16" s="63">
        <f t="shared" si="0"/>
        <v>0</v>
      </c>
      <c r="AO16" s="63">
        <f t="shared" si="0"/>
        <v>2</v>
      </c>
      <c r="AP16" s="63">
        <f t="shared" si="0"/>
        <v>2</v>
      </c>
      <c r="AQ16" s="63">
        <f t="shared" si="0"/>
        <v>2</v>
      </c>
      <c r="AR16" s="63">
        <f t="shared" si="0"/>
        <v>4</v>
      </c>
      <c r="AS16" s="63">
        <f t="shared" si="0"/>
        <v>2</v>
      </c>
      <c r="AT16" s="63">
        <f t="shared" si="0"/>
        <v>2</v>
      </c>
      <c r="AU16" s="63">
        <f t="shared" si="0"/>
        <v>0</v>
      </c>
      <c r="AV16" s="63">
        <f t="shared" si="0"/>
        <v>0</v>
      </c>
      <c r="AW16" s="63">
        <f t="shared" si="0"/>
        <v>0</v>
      </c>
      <c r="AX16" s="63">
        <f t="shared" si="0"/>
        <v>3</v>
      </c>
      <c r="AY16" s="63">
        <f t="shared" si="0"/>
        <v>0</v>
      </c>
      <c r="AZ16" s="63">
        <f t="shared" si="0"/>
        <v>3</v>
      </c>
      <c r="BA16" s="63">
        <f t="shared" si="0"/>
        <v>2</v>
      </c>
      <c r="BB16" s="63">
        <f t="shared" si="0"/>
        <v>3</v>
      </c>
      <c r="BC16" s="63">
        <f t="shared" si="0"/>
        <v>0</v>
      </c>
      <c r="BD16" s="63">
        <f t="shared" si="0"/>
        <v>3</v>
      </c>
      <c r="BE16" s="63">
        <f t="shared" si="0"/>
        <v>0</v>
      </c>
      <c r="BF16" s="63">
        <f t="shared" si="1"/>
        <v>28</v>
      </c>
    </row>
    <row r="17" spans="1:58" s="95" customFormat="1" ht="12.75" customHeight="1" x14ac:dyDescent="0.25">
      <c r="A17" s="64" t="s">
        <v>68</v>
      </c>
      <c r="B17" s="224" t="s">
        <v>30</v>
      </c>
      <c r="C17" s="233" t="s">
        <v>90</v>
      </c>
      <c r="D17" s="225" t="s">
        <v>90</v>
      </c>
      <c r="E17" s="225" t="s">
        <v>90</v>
      </c>
      <c r="F17" s="225" t="s">
        <v>24</v>
      </c>
      <c r="G17" s="225"/>
      <c r="H17" s="123"/>
      <c r="I17" s="224" t="s">
        <v>30</v>
      </c>
      <c r="J17" s="225" t="s">
        <v>30</v>
      </c>
      <c r="K17" s="225" t="s">
        <v>22</v>
      </c>
      <c r="L17" s="225" t="s">
        <v>90</v>
      </c>
      <c r="M17" s="225"/>
      <c r="N17" s="227"/>
      <c r="O17" s="129"/>
      <c r="P17" s="222" t="s">
        <v>90</v>
      </c>
      <c r="Q17" s="224"/>
      <c r="R17" s="224" t="s">
        <v>90</v>
      </c>
      <c r="S17" s="224" t="s">
        <v>30</v>
      </c>
      <c r="T17" s="75" t="s">
        <v>24</v>
      </c>
      <c r="U17" s="77" t="s">
        <v>30</v>
      </c>
      <c r="V17" s="123"/>
      <c r="W17" s="224" t="s">
        <v>30</v>
      </c>
      <c r="X17" s="224" t="s">
        <v>30</v>
      </c>
      <c r="Y17" s="225" t="s">
        <v>22</v>
      </c>
      <c r="Z17" s="225" t="s">
        <v>90</v>
      </c>
      <c r="AA17" s="225"/>
      <c r="AB17" s="225"/>
      <c r="AC17" s="123"/>
      <c r="AD17" s="224"/>
      <c r="AE17" s="225"/>
      <c r="AF17" s="225"/>
      <c r="AG17" s="225"/>
      <c r="AH17" s="225" t="s">
        <v>30</v>
      </c>
      <c r="AI17" s="225" t="s">
        <v>30</v>
      </c>
      <c r="AJ17" s="64" t="s">
        <v>68</v>
      </c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</row>
    <row r="18" spans="1:58" ht="12.75" customHeight="1" x14ac:dyDescent="0.25">
      <c r="A18" s="195" t="s">
        <v>56</v>
      </c>
      <c r="B18" s="224" t="s">
        <v>35</v>
      </c>
      <c r="C18" s="225" t="s">
        <v>50</v>
      </c>
      <c r="D18" s="225"/>
      <c r="E18" s="225" t="s">
        <v>28</v>
      </c>
      <c r="F18" s="225" t="s">
        <v>23</v>
      </c>
      <c r="G18" s="225" t="s">
        <v>90</v>
      </c>
      <c r="H18" s="123"/>
      <c r="I18" s="224"/>
      <c r="J18" s="225"/>
      <c r="K18" s="225"/>
      <c r="L18" s="225" t="s">
        <v>36</v>
      </c>
      <c r="M18" s="225" t="s">
        <v>27</v>
      </c>
      <c r="N18" s="227" t="s">
        <v>21</v>
      </c>
      <c r="O18" s="129"/>
      <c r="P18" s="224" t="s">
        <v>23</v>
      </c>
      <c r="Q18" s="238" t="s">
        <v>48</v>
      </c>
      <c r="R18" s="238" t="s">
        <v>50</v>
      </c>
      <c r="S18" s="224" t="s">
        <v>35</v>
      </c>
      <c r="T18" s="75"/>
      <c r="U18" s="77" t="s">
        <v>23</v>
      </c>
      <c r="V18" s="123"/>
      <c r="W18" s="238"/>
      <c r="X18" s="253"/>
      <c r="Y18" s="254" t="s">
        <v>27</v>
      </c>
      <c r="Z18" s="254"/>
      <c r="AA18" s="222" t="s">
        <v>36</v>
      </c>
      <c r="AB18" s="221" t="s">
        <v>32</v>
      </c>
      <c r="AC18" s="123"/>
      <c r="AD18" s="238"/>
      <c r="AE18" s="225" t="s">
        <v>48</v>
      </c>
      <c r="AF18" s="233"/>
      <c r="AG18" s="233" t="s">
        <v>23</v>
      </c>
      <c r="AH18" s="233" t="s">
        <v>37</v>
      </c>
      <c r="AI18" s="233" t="s">
        <v>29</v>
      </c>
      <c r="AJ18" s="195" t="s">
        <v>56</v>
      </c>
      <c r="AL18" s="63">
        <f t="shared" si="2"/>
        <v>0</v>
      </c>
      <c r="AM18" s="63">
        <f t="shared" si="0"/>
        <v>4</v>
      </c>
      <c r="AN18" s="63">
        <f t="shared" si="0"/>
        <v>2</v>
      </c>
      <c r="AO18" s="63">
        <f t="shared" si="0"/>
        <v>2</v>
      </c>
      <c r="AP18" s="63">
        <f t="shared" si="0"/>
        <v>0</v>
      </c>
      <c r="AQ18" s="63">
        <f t="shared" si="0"/>
        <v>2</v>
      </c>
      <c r="AR18" s="63">
        <f t="shared" si="0"/>
        <v>2</v>
      </c>
      <c r="AS18" s="63">
        <f t="shared" si="0"/>
        <v>0</v>
      </c>
      <c r="AT18" s="63">
        <f t="shared" si="0"/>
        <v>0</v>
      </c>
      <c r="AU18" s="63">
        <f t="shared" si="0"/>
        <v>0</v>
      </c>
      <c r="AV18" s="63">
        <f t="shared" si="0"/>
        <v>0</v>
      </c>
      <c r="AW18" s="63">
        <f t="shared" si="0"/>
        <v>1</v>
      </c>
      <c r="AX18" s="63">
        <f t="shared" si="0"/>
        <v>1</v>
      </c>
      <c r="AY18" s="63">
        <f t="shared" si="0"/>
        <v>0</v>
      </c>
      <c r="AZ18" s="63">
        <f t="shared" si="0"/>
        <v>2</v>
      </c>
      <c r="BA18" s="63">
        <f t="shared" si="0"/>
        <v>1</v>
      </c>
      <c r="BB18" s="63">
        <f t="shared" si="0"/>
        <v>1</v>
      </c>
      <c r="BC18" s="63">
        <f t="shared" si="0"/>
        <v>0</v>
      </c>
      <c r="BD18" s="63">
        <f t="shared" si="0"/>
        <v>1</v>
      </c>
      <c r="BE18" s="63">
        <f t="shared" si="0"/>
        <v>1</v>
      </c>
      <c r="BF18" s="63">
        <f t="shared" si="1"/>
        <v>20</v>
      </c>
    </row>
    <row r="19" spans="1:58" ht="12.75" customHeight="1" x14ac:dyDescent="0.25">
      <c r="A19" s="64" t="s">
        <v>69</v>
      </c>
      <c r="B19" s="224"/>
      <c r="C19" s="225"/>
      <c r="D19" s="225"/>
      <c r="E19" s="225"/>
      <c r="F19" s="225"/>
      <c r="G19" s="225" t="s">
        <v>30</v>
      </c>
      <c r="H19" s="123"/>
      <c r="I19" s="224" t="s">
        <v>33</v>
      </c>
      <c r="J19" s="225"/>
      <c r="K19" s="225"/>
      <c r="L19" s="225"/>
      <c r="M19" s="225"/>
      <c r="N19" s="227"/>
      <c r="O19" s="129"/>
      <c r="P19" s="224" t="s">
        <v>26</v>
      </c>
      <c r="Q19" s="238" t="s">
        <v>33</v>
      </c>
      <c r="R19" s="238"/>
      <c r="S19" s="224"/>
      <c r="T19" s="75"/>
      <c r="U19" s="77" t="s">
        <v>33</v>
      </c>
      <c r="V19" s="123"/>
      <c r="W19" s="238" t="s">
        <v>33</v>
      </c>
      <c r="X19" s="233"/>
      <c r="Y19" s="233"/>
      <c r="Z19" s="233"/>
      <c r="AA19" s="233"/>
      <c r="AB19" s="225" t="s">
        <v>24</v>
      </c>
      <c r="AC19" s="123"/>
      <c r="AD19" s="238"/>
      <c r="AE19" s="225"/>
      <c r="AF19" s="233"/>
      <c r="AG19" s="233" t="s">
        <v>26</v>
      </c>
      <c r="AH19" s="233"/>
      <c r="AI19" s="233"/>
      <c r="AJ19" s="64" t="s">
        <v>69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</row>
    <row r="20" spans="1:58" ht="12.75" customHeight="1" x14ac:dyDescent="0.25">
      <c r="A20" s="195" t="s">
        <v>70</v>
      </c>
      <c r="B20" s="229"/>
      <c r="C20" s="225"/>
      <c r="D20" s="230"/>
      <c r="E20" s="230"/>
      <c r="F20" s="225"/>
      <c r="G20" s="231"/>
      <c r="H20" s="123"/>
      <c r="I20" s="224"/>
      <c r="J20" s="225"/>
      <c r="K20" s="225"/>
      <c r="L20" s="225"/>
      <c r="M20" s="225" t="s">
        <v>31</v>
      </c>
      <c r="N20" s="227" t="s">
        <v>89</v>
      </c>
      <c r="O20" s="213"/>
      <c r="P20" s="225"/>
      <c r="Q20" s="233"/>
      <c r="R20" s="233"/>
      <c r="S20" s="225"/>
      <c r="T20" s="75"/>
      <c r="U20" s="77" t="s">
        <v>34</v>
      </c>
      <c r="V20" s="123"/>
      <c r="W20" s="238"/>
      <c r="X20" s="233"/>
      <c r="Y20" s="233"/>
      <c r="Z20" s="233"/>
      <c r="AA20" s="233"/>
      <c r="AB20" s="225"/>
      <c r="AC20" s="123"/>
      <c r="AD20" s="238" t="s">
        <v>22</v>
      </c>
      <c r="AE20" s="225"/>
      <c r="AF20" s="233"/>
      <c r="AG20" s="233"/>
      <c r="AH20" s="233" t="s">
        <v>31</v>
      </c>
      <c r="AI20" s="233" t="s">
        <v>89</v>
      </c>
      <c r="AJ20" s="195" t="s">
        <v>70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</row>
    <row r="21" spans="1:58" s="95" customFormat="1" ht="12.75" customHeight="1" x14ac:dyDescent="0.25">
      <c r="A21" s="64" t="s">
        <v>71</v>
      </c>
      <c r="B21" s="224" t="s">
        <v>28</v>
      </c>
      <c r="C21" s="225" t="s">
        <v>31</v>
      </c>
      <c r="D21" s="225" t="s">
        <v>22</v>
      </c>
      <c r="E21" s="225" t="s">
        <v>35</v>
      </c>
      <c r="F21" s="225" t="s">
        <v>48</v>
      </c>
      <c r="G21" s="225" t="s">
        <v>32</v>
      </c>
      <c r="H21" s="123"/>
      <c r="I21" s="224" t="s">
        <v>50</v>
      </c>
      <c r="J21" s="225" t="s">
        <v>23</v>
      </c>
      <c r="K21" s="225" t="s">
        <v>36</v>
      </c>
      <c r="L21" s="225" t="s">
        <v>22</v>
      </c>
      <c r="M21" s="225" t="s">
        <v>26</v>
      </c>
      <c r="N21" s="225" t="s">
        <v>34</v>
      </c>
      <c r="O21" s="213"/>
      <c r="P21" s="75" t="s">
        <v>24</v>
      </c>
      <c r="Q21" s="225" t="s">
        <v>34</v>
      </c>
      <c r="R21" s="225" t="s">
        <v>33</v>
      </c>
      <c r="S21" s="225" t="s">
        <v>28</v>
      </c>
      <c r="T21" s="75" t="s">
        <v>89</v>
      </c>
      <c r="U21" s="77"/>
      <c r="V21" s="123"/>
      <c r="W21" s="224"/>
      <c r="X21" s="225"/>
      <c r="Y21" s="225"/>
      <c r="Z21" s="225"/>
      <c r="AA21" s="225"/>
      <c r="AB21" s="225"/>
      <c r="AC21" s="123"/>
      <c r="AD21" s="224"/>
      <c r="AE21" s="225"/>
      <c r="AF21" s="225"/>
      <c r="AG21" s="225"/>
      <c r="AH21" s="75" t="s">
        <v>21</v>
      </c>
      <c r="AI21" s="225" t="s">
        <v>32</v>
      </c>
      <c r="AJ21" s="64" t="s">
        <v>71</v>
      </c>
      <c r="AL21" s="63">
        <f t="shared" si="2"/>
        <v>1</v>
      </c>
      <c r="AM21" s="63">
        <f t="shared" si="0"/>
        <v>1</v>
      </c>
      <c r="AN21" s="63">
        <f t="shared" si="0"/>
        <v>1</v>
      </c>
      <c r="AO21" s="63">
        <f t="shared" si="0"/>
        <v>1</v>
      </c>
      <c r="AP21" s="63">
        <f t="shared" si="0"/>
        <v>1</v>
      </c>
      <c r="AQ21" s="63">
        <f t="shared" si="0"/>
        <v>1</v>
      </c>
      <c r="AR21" s="63">
        <f t="shared" si="0"/>
        <v>1</v>
      </c>
      <c r="AS21" s="63">
        <f t="shared" si="0"/>
        <v>1</v>
      </c>
      <c r="AT21" s="63">
        <f t="shared" si="0"/>
        <v>1</v>
      </c>
      <c r="AU21" s="63">
        <f t="shared" si="0"/>
        <v>1</v>
      </c>
      <c r="AV21" s="63">
        <f t="shared" si="0"/>
        <v>0</v>
      </c>
      <c r="AW21" s="63">
        <f t="shared" si="0"/>
        <v>0</v>
      </c>
      <c r="AX21" s="63">
        <f t="shared" si="0"/>
        <v>1</v>
      </c>
      <c r="AY21" s="63">
        <f t="shared" si="0"/>
        <v>2</v>
      </c>
      <c r="AZ21" s="63">
        <f t="shared" si="0"/>
        <v>0</v>
      </c>
      <c r="BA21" s="63">
        <f t="shared" si="0"/>
        <v>2</v>
      </c>
      <c r="BB21" s="63">
        <f t="shared" si="0"/>
        <v>0</v>
      </c>
      <c r="BC21" s="63">
        <f t="shared" si="0"/>
        <v>2</v>
      </c>
      <c r="BD21" s="63">
        <f t="shared" si="0"/>
        <v>0</v>
      </c>
      <c r="BE21" s="63">
        <f t="shared" si="0"/>
        <v>2</v>
      </c>
      <c r="BF21" s="63">
        <f t="shared" si="1"/>
        <v>19</v>
      </c>
    </row>
    <row r="22" spans="1:58" ht="12.75" customHeight="1" x14ac:dyDescent="0.25">
      <c r="A22" s="195" t="s">
        <v>72</v>
      </c>
      <c r="B22" s="224"/>
      <c r="C22" s="225"/>
      <c r="D22" s="225"/>
      <c r="E22" s="225"/>
      <c r="F22" s="225" t="s">
        <v>33</v>
      </c>
      <c r="G22" s="225" t="s">
        <v>35</v>
      </c>
      <c r="H22" s="123"/>
      <c r="I22" s="224" t="s">
        <v>36</v>
      </c>
      <c r="J22" s="225" t="s">
        <v>90</v>
      </c>
      <c r="K22" s="225" t="s">
        <v>26</v>
      </c>
      <c r="L22" s="225" t="s">
        <v>26</v>
      </c>
      <c r="M22" s="225" t="s">
        <v>89</v>
      </c>
      <c r="N22" s="227" t="s">
        <v>31</v>
      </c>
      <c r="O22" s="213"/>
      <c r="P22" s="75" t="s">
        <v>30</v>
      </c>
      <c r="Q22" s="225" t="s">
        <v>28</v>
      </c>
      <c r="R22" s="225" t="s">
        <v>22</v>
      </c>
      <c r="S22" s="225" t="s">
        <v>23</v>
      </c>
      <c r="T22" s="75"/>
      <c r="U22" s="77" t="s">
        <v>32</v>
      </c>
      <c r="V22" s="123"/>
      <c r="W22" s="224"/>
      <c r="X22" s="225"/>
      <c r="Y22" s="225"/>
      <c r="Z22" s="225"/>
      <c r="AA22" s="225" t="s">
        <v>23</v>
      </c>
      <c r="AB22" s="225" t="s">
        <v>50</v>
      </c>
      <c r="AC22" s="123"/>
      <c r="AD22" s="224"/>
      <c r="AE22" s="225"/>
      <c r="AF22" s="225"/>
      <c r="AG22" s="225" t="s">
        <v>48</v>
      </c>
      <c r="AH22" s="75" t="s">
        <v>27</v>
      </c>
      <c r="AI22" s="225" t="s">
        <v>34</v>
      </c>
      <c r="AJ22" s="195" t="s">
        <v>72</v>
      </c>
      <c r="AL22" s="63">
        <f t="shared" si="2"/>
        <v>2</v>
      </c>
      <c r="AM22" s="63">
        <f t="shared" si="0"/>
        <v>2</v>
      </c>
      <c r="AN22" s="63">
        <f t="shared" si="0"/>
        <v>1</v>
      </c>
      <c r="AO22" s="63">
        <f t="shared" si="0"/>
        <v>1</v>
      </c>
      <c r="AP22" s="63">
        <f t="shared" si="0"/>
        <v>1</v>
      </c>
      <c r="AQ22" s="63">
        <f t="shared" si="0"/>
        <v>1</v>
      </c>
      <c r="AR22" s="63">
        <f t="shared" si="0"/>
        <v>1</v>
      </c>
      <c r="AS22" s="63">
        <f t="shared" si="0"/>
        <v>1</v>
      </c>
      <c r="AT22" s="63">
        <f t="shared" si="0"/>
        <v>1</v>
      </c>
      <c r="AU22" s="63">
        <f t="shared" si="0"/>
        <v>0</v>
      </c>
      <c r="AV22" s="63">
        <f t="shared" si="0"/>
        <v>1</v>
      </c>
      <c r="AW22" s="63">
        <f t="shared" si="0"/>
        <v>1</v>
      </c>
      <c r="AX22" s="63">
        <f t="shared" si="0"/>
        <v>0</v>
      </c>
      <c r="AY22" s="63">
        <f t="shared" si="0"/>
        <v>1</v>
      </c>
      <c r="AZ22" s="63">
        <f t="shared" si="0"/>
        <v>1</v>
      </c>
      <c r="BA22" s="63">
        <f t="shared" si="0"/>
        <v>1</v>
      </c>
      <c r="BB22" s="63">
        <f t="shared" si="0"/>
        <v>0</v>
      </c>
      <c r="BC22" s="63">
        <f t="shared" si="0"/>
        <v>1</v>
      </c>
      <c r="BD22" s="63">
        <f t="shared" si="0"/>
        <v>0</v>
      </c>
      <c r="BE22" s="63">
        <f t="shared" si="0"/>
        <v>1</v>
      </c>
      <c r="BF22" s="63">
        <f t="shared" si="1"/>
        <v>18</v>
      </c>
    </row>
    <row r="23" spans="1:58" s="95" customFormat="1" ht="12.75" customHeight="1" x14ac:dyDescent="0.25">
      <c r="A23" s="64" t="s">
        <v>55</v>
      </c>
      <c r="B23" s="224" t="s">
        <v>90</v>
      </c>
      <c r="C23" s="225" t="s">
        <v>32</v>
      </c>
      <c r="D23" s="225" t="s">
        <v>30</v>
      </c>
      <c r="E23" s="225" t="s">
        <v>30</v>
      </c>
      <c r="F23" s="225" t="s">
        <v>89</v>
      </c>
      <c r="G23" s="225"/>
      <c r="H23" s="123"/>
      <c r="I23" s="224" t="s">
        <v>90</v>
      </c>
      <c r="J23" s="233" t="s">
        <v>36</v>
      </c>
      <c r="K23" s="225" t="s">
        <v>33</v>
      </c>
      <c r="L23" s="225"/>
      <c r="M23" s="225"/>
      <c r="N23" s="227"/>
      <c r="O23" s="213"/>
      <c r="P23" s="225"/>
      <c r="Q23" s="225"/>
      <c r="R23" s="225" t="s">
        <v>36</v>
      </c>
      <c r="S23" s="225" t="s">
        <v>29</v>
      </c>
      <c r="T23" s="75" t="s">
        <v>90</v>
      </c>
      <c r="U23" s="76" t="s">
        <v>90</v>
      </c>
      <c r="V23" s="123"/>
      <c r="W23" s="224"/>
      <c r="X23" s="225" t="s">
        <v>37</v>
      </c>
      <c r="Y23" s="225" t="s">
        <v>30</v>
      </c>
      <c r="Z23" s="225" t="s">
        <v>32</v>
      </c>
      <c r="AA23" s="225" t="s">
        <v>33</v>
      </c>
      <c r="AB23" s="225" t="s">
        <v>21</v>
      </c>
      <c r="AC23" s="123"/>
      <c r="AD23" s="224" t="s">
        <v>30</v>
      </c>
      <c r="AE23" s="225" t="s">
        <v>90</v>
      </c>
      <c r="AF23" s="225" t="s">
        <v>90</v>
      </c>
      <c r="AG23" s="225"/>
      <c r="AH23" s="225"/>
      <c r="AI23" s="225"/>
      <c r="AJ23" s="64" t="s">
        <v>55</v>
      </c>
      <c r="AL23" s="63">
        <f t="shared" si="2"/>
        <v>0</v>
      </c>
      <c r="AM23" s="63">
        <f t="shared" si="0"/>
        <v>0</v>
      </c>
      <c r="AN23" s="63">
        <f t="shared" si="0"/>
        <v>0</v>
      </c>
      <c r="AO23" s="63">
        <f t="shared" si="0"/>
        <v>2</v>
      </c>
      <c r="AP23" s="63">
        <f t="shared" si="0"/>
        <v>2</v>
      </c>
      <c r="AQ23" s="63">
        <f t="shared" si="0"/>
        <v>0</v>
      </c>
      <c r="AR23" s="63">
        <f t="shared" si="0"/>
        <v>0</v>
      </c>
      <c r="AS23" s="63">
        <f t="shared" si="0"/>
        <v>0</v>
      </c>
      <c r="AT23" s="63">
        <f t="shared" si="0"/>
        <v>1</v>
      </c>
      <c r="AU23" s="63">
        <f t="shared" si="0"/>
        <v>0</v>
      </c>
      <c r="AV23" s="63">
        <f t="shared" si="0"/>
        <v>4</v>
      </c>
      <c r="AW23" s="63">
        <f t="shared" si="0"/>
        <v>6</v>
      </c>
      <c r="AX23" s="63">
        <f t="shared" si="0"/>
        <v>1</v>
      </c>
      <c r="AY23" s="63">
        <f t="shared" si="0"/>
        <v>0</v>
      </c>
      <c r="AZ23" s="63">
        <f t="shared" si="0"/>
        <v>0</v>
      </c>
      <c r="BA23" s="63">
        <f t="shared" si="0"/>
        <v>0</v>
      </c>
      <c r="BB23" s="63">
        <f t="shared" si="0"/>
        <v>1</v>
      </c>
      <c r="BC23" s="63">
        <f t="shared" si="0"/>
        <v>0</v>
      </c>
      <c r="BD23" s="63">
        <f t="shared" si="0"/>
        <v>1</v>
      </c>
      <c r="BE23" s="63">
        <f t="shared" si="0"/>
        <v>2</v>
      </c>
      <c r="BF23" s="63">
        <f t="shared" si="1"/>
        <v>20</v>
      </c>
    </row>
    <row r="24" spans="1:58" ht="12.75" customHeight="1" x14ac:dyDescent="0.25">
      <c r="A24" s="195" t="s">
        <v>53</v>
      </c>
      <c r="B24" s="224"/>
      <c r="C24" s="225"/>
      <c r="D24" s="225"/>
      <c r="E24" s="225"/>
      <c r="F24" s="225"/>
      <c r="G24" s="225"/>
      <c r="H24" s="123"/>
      <c r="I24" s="224"/>
      <c r="J24" s="225"/>
      <c r="K24" s="225" t="s">
        <v>34</v>
      </c>
      <c r="L24" s="225" t="s">
        <v>32</v>
      </c>
      <c r="M24" s="225" t="s">
        <v>24</v>
      </c>
      <c r="N24" s="225" t="s">
        <v>37</v>
      </c>
      <c r="O24" s="213"/>
      <c r="P24" s="225"/>
      <c r="Q24" s="225"/>
      <c r="R24" s="225"/>
      <c r="S24" s="225"/>
      <c r="T24" s="75"/>
      <c r="U24" s="77"/>
      <c r="V24" s="123"/>
      <c r="W24" s="224"/>
      <c r="X24" s="225"/>
      <c r="Y24" s="233"/>
      <c r="Z24" s="233"/>
      <c r="AA24" s="233"/>
      <c r="AB24" s="233"/>
      <c r="AC24" s="123"/>
      <c r="AD24" s="224"/>
      <c r="AE24" s="225"/>
      <c r="AF24" s="225" t="s">
        <v>32</v>
      </c>
      <c r="AG24" s="225" t="s">
        <v>28</v>
      </c>
      <c r="AH24" s="225" t="s">
        <v>22</v>
      </c>
      <c r="AI24" s="225" t="s">
        <v>24</v>
      </c>
      <c r="AJ24" s="195" t="s">
        <v>53</v>
      </c>
      <c r="AL24" s="63">
        <f t="shared" ref="AL24:BE24" si="3">COUNTIF($B24:$AI24,AL$2)</f>
        <v>0</v>
      </c>
      <c r="AM24" s="63">
        <f t="shared" si="3"/>
        <v>0</v>
      </c>
      <c r="AN24" s="63">
        <f t="shared" si="3"/>
        <v>0</v>
      </c>
      <c r="AO24" s="63">
        <f t="shared" si="3"/>
        <v>0</v>
      </c>
      <c r="AP24" s="63">
        <f t="shared" si="3"/>
        <v>0</v>
      </c>
      <c r="AQ24" s="63">
        <f t="shared" si="3"/>
        <v>0</v>
      </c>
      <c r="AR24" s="63">
        <f t="shared" si="3"/>
        <v>0</v>
      </c>
      <c r="AS24" s="63">
        <f t="shared" si="3"/>
        <v>0</v>
      </c>
      <c r="AT24" s="63">
        <f t="shared" si="3"/>
        <v>0</v>
      </c>
      <c r="AU24" s="63">
        <f t="shared" si="3"/>
        <v>2</v>
      </c>
      <c r="AV24" s="63">
        <f t="shared" si="3"/>
        <v>0</v>
      </c>
      <c r="AW24" s="63">
        <f t="shared" si="3"/>
        <v>0</v>
      </c>
      <c r="AX24" s="63">
        <f t="shared" si="3"/>
        <v>0</v>
      </c>
      <c r="AY24" s="63">
        <f t="shared" si="3"/>
        <v>1</v>
      </c>
      <c r="AZ24" s="63">
        <f t="shared" si="3"/>
        <v>0</v>
      </c>
      <c r="BA24" s="63">
        <f t="shared" si="3"/>
        <v>1</v>
      </c>
      <c r="BB24" s="63">
        <f t="shared" si="3"/>
        <v>0</v>
      </c>
      <c r="BC24" s="63">
        <f t="shared" si="3"/>
        <v>1</v>
      </c>
      <c r="BD24" s="63">
        <f t="shared" si="3"/>
        <v>1</v>
      </c>
      <c r="BE24" s="63">
        <f t="shared" si="3"/>
        <v>2</v>
      </c>
      <c r="BF24" s="63">
        <f t="shared" si="1"/>
        <v>8</v>
      </c>
    </row>
    <row r="25" spans="1:58" ht="12.75" customHeight="1" x14ac:dyDescent="0.25">
      <c r="A25" s="64" t="s">
        <v>73</v>
      </c>
      <c r="B25" s="224"/>
      <c r="C25" s="225"/>
      <c r="D25" s="225"/>
      <c r="E25" s="225"/>
      <c r="F25" s="225" t="s">
        <v>34</v>
      </c>
      <c r="G25" s="225" t="s">
        <v>24</v>
      </c>
      <c r="H25" s="123"/>
      <c r="I25" s="224" t="s">
        <v>28</v>
      </c>
      <c r="J25" s="225" t="s">
        <v>89</v>
      </c>
      <c r="K25" s="225" t="s">
        <v>23</v>
      </c>
      <c r="L25" s="225" t="s">
        <v>48</v>
      </c>
      <c r="M25" s="225" t="s">
        <v>29</v>
      </c>
      <c r="N25" s="225" t="s">
        <v>35</v>
      </c>
      <c r="O25" s="213"/>
      <c r="P25" s="225"/>
      <c r="Q25" s="225"/>
      <c r="R25" s="225"/>
      <c r="S25" s="225"/>
      <c r="T25" s="75"/>
      <c r="U25" s="77" t="s">
        <v>89</v>
      </c>
      <c r="V25" s="123"/>
      <c r="W25" s="224" t="s">
        <v>23</v>
      </c>
      <c r="X25" s="225" t="s">
        <v>89</v>
      </c>
      <c r="Y25" s="225" t="s">
        <v>48</v>
      </c>
      <c r="Z25" s="225" t="s">
        <v>31</v>
      </c>
      <c r="AA25" s="225" t="s">
        <v>34</v>
      </c>
      <c r="AB25" s="225" t="s">
        <v>31</v>
      </c>
      <c r="AC25" s="123"/>
      <c r="AD25" s="224"/>
      <c r="AE25" s="225" t="s">
        <v>27</v>
      </c>
      <c r="AF25" s="225" t="s">
        <v>89</v>
      </c>
      <c r="AG25" s="225" t="s">
        <v>22</v>
      </c>
      <c r="AH25" s="225" t="s">
        <v>24</v>
      </c>
      <c r="AI25" s="225" t="s">
        <v>35</v>
      </c>
      <c r="AJ25" s="64" t="s">
        <v>73</v>
      </c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</row>
    <row r="26" spans="1:58" s="95" customFormat="1" ht="12.75" customHeight="1" x14ac:dyDescent="0.25">
      <c r="A26" s="195" t="s">
        <v>74</v>
      </c>
      <c r="B26" s="224" t="s">
        <v>26</v>
      </c>
      <c r="C26" s="225" t="s">
        <v>30</v>
      </c>
      <c r="D26" s="225"/>
      <c r="E26" s="225"/>
      <c r="F26" s="225"/>
      <c r="G26" s="225"/>
      <c r="H26" s="123"/>
      <c r="I26" s="224"/>
      <c r="J26" s="225"/>
      <c r="K26" s="225"/>
      <c r="L26" s="225"/>
      <c r="M26" s="225" t="s">
        <v>50</v>
      </c>
      <c r="N26" s="225" t="s">
        <v>90</v>
      </c>
      <c r="O26" s="213"/>
      <c r="P26" s="225" t="s">
        <v>50</v>
      </c>
      <c r="Q26" s="225" t="s">
        <v>35</v>
      </c>
      <c r="R26" s="225" t="s">
        <v>26</v>
      </c>
      <c r="S26" s="225" t="s">
        <v>21</v>
      </c>
      <c r="T26" s="75"/>
      <c r="U26" s="76" t="s">
        <v>27</v>
      </c>
      <c r="V26" s="123"/>
      <c r="W26" s="224"/>
      <c r="X26" s="225"/>
      <c r="Y26" s="225"/>
      <c r="Z26" s="225"/>
      <c r="AA26" s="225"/>
      <c r="AB26" s="225"/>
      <c r="AC26" s="123"/>
      <c r="AD26" s="224"/>
      <c r="AE26" s="225"/>
      <c r="AF26" s="225"/>
      <c r="AG26" s="225"/>
      <c r="AH26" s="225"/>
      <c r="AI26" s="225"/>
      <c r="AJ26" s="195" t="s">
        <v>74</v>
      </c>
      <c r="AL26" s="63">
        <f t="shared" si="2"/>
        <v>2</v>
      </c>
      <c r="AM26" s="63">
        <f t="shared" si="2"/>
        <v>0</v>
      </c>
      <c r="AN26" s="63">
        <f t="shared" si="2"/>
        <v>0</v>
      </c>
      <c r="AO26" s="63">
        <f t="shared" si="2"/>
        <v>0</v>
      </c>
      <c r="AP26" s="63">
        <f t="shared" si="2"/>
        <v>0</v>
      </c>
      <c r="AQ26" s="63">
        <f t="shared" si="2"/>
        <v>2</v>
      </c>
      <c r="AR26" s="63">
        <f t="shared" si="2"/>
        <v>1</v>
      </c>
      <c r="AS26" s="63">
        <f t="shared" si="2"/>
        <v>0</v>
      </c>
      <c r="AT26" s="63">
        <f t="shared" si="2"/>
        <v>0</v>
      </c>
      <c r="AU26" s="63">
        <f t="shared" si="2"/>
        <v>0</v>
      </c>
      <c r="AV26" s="63">
        <f t="shared" si="2"/>
        <v>1</v>
      </c>
      <c r="AW26" s="63">
        <f t="shared" si="2"/>
        <v>1</v>
      </c>
      <c r="AX26" s="63">
        <f t="shared" si="2"/>
        <v>1</v>
      </c>
      <c r="AY26" s="63">
        <f t="shared" si="2"/>
        <v>0</v>
      </c>
      <c r="AZ26" s="63">
        <f t="shared" si="2"/>
        <v>1</v>
      </c>
      <c r="BA26" s="63">
        <f t="shared" si="2"/>
        <v>0</v>
      </c>
      <c r="BB26" s="63">
        <f t="shared" ref="BB26:BE68" si="4">COUNTIF($B26:$AI26,BB$2)</f>
        <v>0</v>
      </c>
      <c r="BC26" s="63">
        <f t="shared" si="4"/>
        <v>0</v>
      </c>
      <c r="BD26" s="63">
        <f t="shared" si="4"/>
        <v>0</v>
      </c>
      <c r="BE26" s="63">
        <f t="shared" si="4"/>
        <v>0</v>
      </c>
      <c r="BF26" s="63">
        <f t="shared" si="1"/>
        <v>9</v>
      </c>
    </row>
    <row r="27" spans="1:58" s="95" customFormat="1" ht="12.75" customHeight="1" x14ac:dyDescent="0.25">
      <c r="A27" s="64" t="s">
        <v>75</v>
      </c>
      <c r="B27" s="224" t="s">
        <v>34</v>
      </c>
      <c r="C27" s="225" t="s">
        <v>24</v>
      </c>
      <c r="D27" s="225" t="s">
        <v>32</v>
      </c>
      <c r="E27" s="225" t="s">
        <v>31</v>
      </c>
      <c r="F27" s="225" t="s">
        <v>37</v>
      </c>
      <c r="G27" s="225"/>
      <c r="H27" s="123"/>
      <c r="I27" s="224"/>
      <c r="J27" s="225"/>
      <c r="K27" s="225"/>
      <c r="L27" s="225"/>
      <c r="M27" s="225"/>
      <c r="N27" s="227"/>
      <c r="O27" s="213"/>
      <c r="P27" s="225"/>
      <c r="Q27" s="225"/>
      <c r="R27" s="225"/>
      <c r="S27" s="225"/>
      <c r="T27" s="75"/>
      <c r="U27" s="76"/>
      <c r="V27" s="123"/>
      <c r="W27" s="224"/>
      <c r="X27" s="225" t="s">
        <v>22</v>
      </c>
      <c r="Y27" s="225" t="s">
        <v>29</v>
      </c>
      <c r="Z27" s="225" t="s">
        <v>21</v>
      </c>
      <c r="AA27" s="225"/>
      <c r="AB27" s="225"/>
      <c r="AC27" s="123"/>
      <c r="AD27" s="224"/>
      <c r="AE27" s="225"/>
      <c r="AF27" s="225"/>
      <c r="AG27" s="225"/>
      <c r="AH27" s="225"/>
      <c r="AI27" s="225"/>
      <c r="AJ27" s="64" t="s">
        <v>75</v>
      </c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</row>
    <row r="28" spans="1:58" s="95" customFormat="1" ht="12.75" customHeight="1" x14ac:dyDescent="0.25">
      <c r="A28" s="195" t="s">
        <v>57</v>
      </c>
      <c r="B28" s="224"/>
      <c r="C28" s="225"/>
      <c r="D28" s="225"/>
      <c r="E28" s="225"/>
      <c r="F28" s="225"/>
      <c r="G28" s="225"/>
      <c r="H28" s="123"/>
      <c r="I28" s="224"/>
      <c r="J28" s="225"/>
      <c r="K28" s="225"/>
      <c r="L28" s="225"/>
      <c r="M28" s="225"/>
      <c r="N28" s="227" t="s">
        <v>27</v>
      </c>
      <c r="O28" s="213"/>
      <c r="P28" s="225"/>
      <c r="Q28" s="225"/>
      <c r="R28" s="225"/>
      <c r="S28" s="225"/>
      <c r="T28" s="75"/>
      <c r="U28" s="76" t="s">
        <v>28</v>
      </c>
      <c r="V28" s="123"/>
      <c r="W28" s="224"/>
      <c r="X28" s="225"/>
      <c r="Y28" s="225"/>
      <c r="Z28" s="225"/>
      <c r="AA28" s="225"/>
      <c r="AB28" s="225"/>
      <c r="AC28" s="123"/>
      <c r="AD28" s="224"/>
      <c r="AE28" s="225"/>
      <c r="AF28" s="225"/>
      <c r="AG28" s="225"/>
      <c r="AH28" s="225"/>
      <c r="AI28" s="225"/>
      <c r="AJ28" s="195" t="s">
        <v>57</v>
      </c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</row>
    <row r="29" spans="1:58" ht="12.75" customHeight="1" x14ac:dyDescent="0.25">
      <c r="A29" s="64" t="s">
        <v>76</v>
      </c>
      <c r="B29" s="226" t="s">
        <v>27</v>
      </c>
      <c r="C29" s="224" t="s">
        <v>48</v>
      </c>
      <c r="D29" s="224" t="s">
        <v>48</v>
      </c>
      <c r="E29" s="224" t="s">
        <v>50</v>
      </c>
      <c r="F29" s="225" t="s">
        <v>29</v>
      </c>
      <c r="G29" s="225" t="s">
        <v>29</v>
      </c>
      <c r="H29" s="123"/>
      <c r="I29" s="238" t="s">
        <v>29</v>
      </c>
      <c r="J29" s="233" t="s">
        <v>50</v>
      </c>
      <c r="K29" s="225" t="s">
        <v>37</v>
      </c>
      <c r="L29" s="225" t="s">
        <v>37</v>
      </c>
      <c r="M29" s="225" t="s">
        <v>48</v>
      </c>
      <c r="N29" s="227"/>
      <c r="O29" s="213"/>
      <c r="P29" s="225" t="s">
        <v>27</v>
      </c>
      <c r="Q29" s="225" t="s">
        <v>27</v>
      </c>
      <c r="R29" s="225" t="s">
        <v>37</v>
      </c>
      <c r="S29" s="225" t="s">
        <v>48</v>
      </c>
      <c r="T29" s="75" t="s">
        <v>27</v>
      </c>
      <c r="U29" s="77"/>
      <c r="V29" s="123"/>
      <c r="W29" s="224" t="s">
        <v>48</v>
      </c>
      <c r="X29" s="225" t="s">
        <v>27</v>
      </c>
      <c r="Y29" s="233" t="s">
        <v>50</v>
      </c>
      <c r="Z29" s="225" t="s">
        <v>37</v>
      </c>
      <c r="AA29" s="225" t="s">
        <v>29</v>
      </c>
      <c r="AB29" s="225"/>
      <c r="AC29" s="123"/>
      <c r="AD29" s="224" t="s">
        <v>29</v>
      </c>
      <c r="AE29" s="225" t="s">
        <v>37</v>
      </c>
      <c r="AF29" s="225" t="s">
        <v>27</v>
      </c>
      <c r="AG29" s="225" t="s">
        <v>50</v>
      </c>
      <c r="AH29" s="225" t="s">
        <v>50</v>
      </c>
      <c r="AI29" s="225"/>
      <c r="AJ29" s="64" t="s">
        <v>76</v>
      </c>
      <c r="AL29" s="63">
        <f t="shared" si="2"/>
        <v>0</v>
      </c>
      <c r="AM29" s="63">
        <f t="shared" si="2"/>
        <v>0</v>
      </c>
      <c r="AN29" s="63">
        <f t="shared" si="2"/>
        <v>5</v>
      </c>
      <c r="AO29" s="63">
        <f t="shared" si="2"/>
        <v>0</v>
      </c>
      <c r="AP29" s="63">
        <f t="shared" si="2"/>
        <v>0</v>
      </c>
      <c r="AQ29" s="63">
        <f t="shared" si="2"/>
        <v>5</v>
      </c>
      <c r="AR29" s="63">
        <f t="shared" si="2"/>
        <v>0</v>
      </c>
      <c r="AS29" s="63">
        <f t="shared" si="2"/>
        <v>0</v>
      </c>
      <c r="AT29" s="63">
        <f t="shared" si="2"/>
        <v>0</v>
      </c>
      <c r="AU29" s="63">
        <f t="shared" si="2"/>
        <v>0</v>
      </c>
      <c r="AV29" s="63">
        <f t="shared" si="2"/>
        <v>0</v>
      </c>
      <c r="AW29" s="63">
        <f t="shared" si="2"/>
        <v>0</v>
      </c>
      <c r="AX29" s="63">
        <f t="shared" si="2"/>
        <v>0</v>
      </c>
      <c r="AY29" s="63">
        <f t="shared" si="2"/>
        <v>0</v>
      </c>
      <c r="AZ29" s="63">
        <f t="shared" si="2"/>
        <v>6</v>
      </c>
      <c r="BA29" s="63">
        <f t="shared" si="2"/>
        <v>0</v>
      </c>
      <c r="BB29" s="63">
        <f t="shared" si="4"/>
        <v>5</v>
      </c>
      <c r="BC29" s="63">
        <f t="shared" si="4"/>
        <v>0</v>
      </c>
      <c r="BD29" s="63">
        <f t="shared" si="4"/>
        <v>5</v>
      </c>
      <c r="BE29" s="63">
        <f t="shared" si="4"/>
        <v>0</v>
      </c>
      <c r="BF29" s="63">
        <f t="shared" si="1"/>
        <v>26</v>
      </c>
    </row>
    <row r="30" spans="1:58" ht="12.75" customHeight="1" x14ac:dyDescent="0.25">
      <c r="A30" s="195" t="s">
        <v>77</v>
      </c>
      <c r="B30" s="226" t="s">
        <v>23</v>
      </c>
      <c r="C30" s="224" t="s">
        <v>23</v>
      </c>
      <c r="D30" s="224" t="s">
        <v>31</v>
      </c>
      <c r="E30" s="224" t="s">
        <v>21</v>
      </c>
      <c r="F30" s="225" t="s">
        <v>32</v>
      </c>
      <c r="G30" s="232"/>
      <c r="H30" s="123"/>
      <c r="I30" s="238" t="s">
        <v>24</v>
      </c>
      <c r="J30" s="233" t="s">
        <v>21</v>
      </c>
      <c r="K30" s="225" t="s">
        <v>21</v>
      </c>
      <c r="L30" s="225" t="s">
        <v>31</v>
      </c>
      <c r="M30" s="225" t="s">
        <v>22</v>
      </c>
      <c r="N30" s="227"/>
      <c r="O30" s="213"/>
      <c r="P30" s="225" t="s">
        <v>21</v>
      </c>
      <c r="Q30" s="225" t="s">
        <v>31</v>
      </c>
      <c r="R30" s="225" t="s">
        <v>31</v>
      </c>
      <c r="S30" s="225" t="s">
        <v>24</v>
      </c>
      <c r="T30" s="75" t="s">
        <v>23</v>
      </c>
      <c r="U30" s="77" t="s">
        <v>31</v>
      </c>
      <c r="V30" s="123"/>
      <c r="W30" s="224" t="s">
        <v>31</v>
      </c>
      <c r="X30" s="225" t="s">
        <v>24</v>
      </c>
      <c r="Y30" s="233" t="s">
        <v>24</v>
      </c>
      <c r="Z30" s="225" t="s">
        <v>23</v>
      </c>
      <c r="AA30" s="225" t="s">
        <v>22</v>
      </c>
      <c r="AB30" s="225"/>
      <c r="AC30" s="123"/>
      <c r="AD30" s="224" t="s">
        <v>23</v>
      </c>
      <c r="AE30" s="225" t="s">
        <v>24</v>
      </c>
      <c r="AF30" s="225" t="s">
        <v>21</v>
      </c>
      <c r="AG30" s="225" t="s">
        <v>31</v>
      </c>
      <c r="AH30" s="225"/>
      <c r="AI30" s="225"/>
      <c r="AJ30" s="195" t="s">
        <v>77</v>
      </c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</row>
    <row r="31" spans="1:58" ht="12.75" customHeight="1" x14ac:dyDescent="0.25">
      <c r="A31" s="64" t="s">
        <v>78</v>
      </c>
      <c r="B31" s="226" t="s">
        <v>36</v>
      </c>
      <c r="C31" s="224" t="s">
        <v>36</v>
      </c>
      <c r="D31" s="224" t="s">
        <v>33</v>
      </c>
      <c r="E31" s="224"/>
      <c r="F31" s="225"/>
      <c r="G31" s="232"/>
      <c r="H31" s="123"/>
      <c r="I31" s="238"/>
      <c r="J31" s="233"/>
      <c r="K31" s="225"/>
      <c r="L31" s="225" t="s">
        <v>33</v>
      </c>
      <c r="M31" s="225" t="s">
        <v>36</v>
      </c>
      <c r="N31" s="227"/>
      <c r="O31" s="213"/>
      <c r="P31" s="225"/>
      <c r="Q31" s="225"/>
      <c r="R31" s="225"/>
      <c r="S31" s="225"/>
      <c r="T31" s="75"/>
      <c r="U31" s="77"/>
      <c r="V31" s="123"/>
      <c r="W31" s="224" t="s">
        <v>36</v>
      </c>
      <c r="X31" s="228" t="s">
        <v>33</v>
      </c>
      <c r="Y31" s="233" t="s">
        <v>33</v>
      </c>
      <c r="Z31" s="225"/>
      <c r="AA31" s="225"/>
      <c r="AB31" s="225"/>
      <c r="AC31" s="123"/>
      <c r="AD31" s="224"/>
      <c r="AE31" s="225"/>
      <c r="AF31" s="225"/>
      <c r="AG31" s="225" t="s">
        <v>36</v>
      </c>
      <c r="AH31" s="225" t="s">
        <v>33</v>
      </c>
      <c r="AI31" s="225"/>
      <c r="AJ31" s="64" t="s">
        <v>78</v>
      </c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</row>
    <row r="32" spans="1:58" s="95" customFormat="1" ht="12.75" customHeight="1" x14ac:dyDescent="0.25">
      <c r="A32" s="195" t="s">
        <v>79</v>
      </c>
      <c r="B32" s="224"/>
      <c r="C32" s="233" t="s">
        <v>22</v>
      </c>
      <c r="D32" s="233" t="s">
        <v>29</v>
      </c>
      <c r="E32" s="233" t="s">
        <v>37</v>
      </c>
      <c r="F32" s="233" t="s">
        <v>27</v>
      </c>
      <c r="G32" s="222" t="s">
        <v>21</v>
      </c>
      <c r="H32" s="123"/>
      <c r="I32" s="225" t="s">
        <v>37</v>
      </c>
      <c r="J32" s="225" t="s">
        <v>32</v>
      </c>
      <c r="K32" s="225" t="s">
        <v>29</v>
      </c>
      <c r="L32" s="225"/>
      <c r="M32" s="225"/>
      <c r="N32" s="225"/>
      <c r="O32" s="213"/>
      <c r="P32" s="225"/>
      <c r="Q32" s="233"/>
      <c r="R32" s="225"/>
      <c r="S32" s="225" t="s">
        <v>22</v>
      </c>
      <c r="T32" s="75" t="s">
        <v>34</v>
      </c>
      <c r="U32" s="76"/>
      <c r="V32" s="123"/>
      <c r="W32" s="224" t="s">
        <v>27</v>
      </c>
      <c r="X32" s="233" t="s">
        <v>34</v>
      </c>
      <c r="Y32" s="225" t="s">
        <v>37</v>
      </c>
      <c r="Z32" s="225" t="s">
        <v>28</v>
      </c>
      <c r="AA32" s="225" t="s">
        <v>21</v>
      </c>
      <c r="AB32" s="233" t="s">
        <v>29</v>
      </c>
      <c r="AC32" s="123"/>
      <c r="AD32" s="224" t="s">
        <v>37</v>
      </c>
      <c r="AE32" s="225" t="s">
        <v>21</v>
      </c>
      <c r="AF32" s="225" t="s">
        <v>29</v>
      </c>
      <c r="AG32" s="225"/>
      <c r="AH32" s="225"/>
      <c r="AI32" s="225"/>
      <c r="AJ32" s="195" t="s">
        <v>79</v>
      </c>
      <c r="AL32" s="63">
        <f t="shared" si="2"/>
        <v>0</v>
      </c>
      <c r="AM32" s="63">
        <f t="shared" si="2"/>
        <v>0</v>
      </c>
      <c r="AN32" s="63">
        <f t="shared" si="2"/>
        <v>0</v>
      </c>
      <c r="AO32" s="63">
        <f t="shared" si="2"/>
        <v>0</v>
      </c>
      <c r="AP32" s="63">
        <f t="shared" si="2"/>
        <v>0</v>
      </c>
      <c r="AQ32" s="63">
        <f t="shared" si="2"/>
        <v>0</v>
      </c>
      <c r="AR32" s="63">
        <f t="shared" si="2"/>
        <v>0</v>
      </c>
      <c r="AS32" s="63">
        <f t="shared" si="2"/>
        <v>0</v>
      </c>
      <c r="AT32" s="63">
        <f t="shared" si="2"/>
        <v>0</v>
      </c>
      <c r="AU32" s="63">
        <f t="shared" si="2"/>
        <v>0</v>
      </c>
      <c r="AV32" s="63">
        <f t="shared" si="2"/>
        <v>0</v>
      </c>
      <c r="AW32" s="63">
        <f t="shared" si="2"/>
        <v>0</v>
      </c>
      <c r="AX32" s="63">
        <f t="shared" si="2"/>
        <v>3</v>
      </c>
      <c r="AY32" s="63">
        <f t="shared" si="2"/>
        <v>2</v>
      </c>
      <c r="AZ32" s="63">
        <f t="shared" si="2"/>
        <v>2</v>
      </c>
      <c r="BA32" s="63">
        <f t="shared" si="2"/>
        <v>1</v>
      </c>
      <c r="BB32" s="63">
        <f t="shared" si="4"/>
        <v>4</v>
      </c>
      <c r="BC32" s="63">
        <f t="shared" si="4"/>
        <v>2</v>
      </c>
      <c r="BD32" s="63">
        <f t="shared" si="4"/>
        <v>4</v>
      </c>
      <c r="BE32" s="63">
        <f t="shared" si="4"/>
        <v>1</v>
      </c>
      <c r="BF32" s="63">
        <f t="shared" si="1"/>
        <v>19</v>
      </c>
    </row>
    <row r="33" spans="1:58" ht="12.75" customHeight="1" x14ac:dyDescent="0.25">
      <c r="A33" s="64" t="s">
        <v>80</v>
      </c>
      <c r="B33" s="224"/>
      <c r="C33" s="225"/>
      <c r="D33" s="225"/>
      <c r="E33" s="225"/>
      <c r="F33" s="225"/>
      <c r="G33" s="234"/>
      <c r="H33" s="123"/>
      <c r="I33" s="225"/>
      <c r="J33" s="225"/>
      <c r="K33" s="225"/>
      <c r="L33" s="225"/>
      <c r="M33" s="225"/>
      <c r="N33" s="225"/>
      <c r="O33" s="213"/>
      <c r="P33" s="225"/>
      <c r="Q33" s="225"/>
      <c r="R33" s="225"/>
      <c r="S33" s="225"/>
      <c r="T33" s="75"/>
      <c r="U33" s="76"/>
      <c r="V33" s="123"/>
      <c r="W33" s="224" t="s">
        <v>35</v>
      </c>
      <c r="X33" s="225" t="s">
        <v>50</v>
      </c>
      <c r="Y33" s="225"/>
      <c r="Z33" s="225" t="s">
        <v>48</v>
      </c>
      <c r="AA33" s="225" t="s">
        <v>90</v>
      </c>
      <c r="AB33" s="225" t="s">
        <v>30</v>
      </c>
      <c r="AC33" s="123"/>
      <c r="AD33" s="228"/>
      <c r="AE33" s="225" t="s">
        <v>89</v>
      </c>
      <c r="AF33" s="222" t="s">
        <v>33</v>
      </c>
      <c r="AG33" s="225" t="s">
        <v>24</v>
      </c>
      <c r="AH33" s="222" t="s">
        <v>36</v>
      </c>
      <c r="AI33" s="225" t="s">
        <v>31</v>
      </c>
      <c r="AJ33" s="64" t="s">
        <v>80</v>
      </c>
      <c r="AL33" s="63">
        <f t="shared" ref="AL33:BE33" si="5">COUNTIF($B33:$AI33,AL$2)</f>
        <v>0</v>
      </c>
      <c r="AM33" s="63">
        <f t="shared" si="5"/>
        <v>0</v>
      </c>
      <c r="AN33" s="63">
        <f t="shared" si="5"/>
        <v>1</v>
      </c>
      <c r="AO33" s="63">
        <f t="shared" si="5"/>
        <v>1</v>
      </c>
      <c r="AP33" s="63">
        <f t="shared" si="5"/>
        <v>1</v>
      </c>
      <c r="AQ33" s="63">
        <f t="shared" si="5"/>
        <v>1</v>
      </c>
      <c r="AR33" s="63">
        <f t="shared" si="5"/>
        <v>1</v>
      </c>
      <c r="AS33" s="63">
        <f t="shared" si="5"/>
        <v>1</v>
      </c>
      <c r="AT33" s="63">
        <f t="shared" si="5"/>
        <v>1</v>
      </c>
      <c r="AU33" s="63">
        <f t="shared" si="5"/>
        <v>1</v>
      </c>
      <c r="AV33" s="63">
        <f t="shared" si="5"/>
        <v>1</v>
      </c>
      <c r="AW33" s="63">
        <f t="shared" si="5"/>
        <v>1</v>
      </c>
      <c r="AX33" s="63">
        <f t="shared" si="5"/>
        <v>0</v>
      </c>
      <c r="AY33" s="63">
        <f t="shared" si="5"/>
        <v>0</v>
      </c>
      <c r="AZ33" s="63">
        <f t="shared" si="5"/>
        <v>0</v>
      </c>
      <c r="BA33" s="63">
        <f t="shared" si="5"/>
        <v>0</v>
      </c>
      <c r="BB33" s="63">
        <f t="shared" si="5"/>
        <v>0</v>
      </c>
      <c r="BC33" s="63">
        <f t="shared" si="5"/>
        <v>0</v>
      </c>
      <c r="BD33" s="63">
        <f t="shared" si="5"/>
        <v>0</v>
      </c>
      <c r="BE33" s="63">
        <f t="shared" si="5"/>
        <v>0</v>
      </c>
      <c r="BF33" s="63">
        <f t="shared" si="1"/>
        <v>10</v>
      </c>
    </row>
    <row r="34" spans="1:58" s="95" customFormat="1" ht="12.75" customHeight="1" x14ac:dyDescent="0.25">
      <c r="A34" s="195" t="s">
        <v>81</v>
      </c>
      <c r="B34" s="226"/>
      <c r="C34" s="225"/>
      <c r="D34" s="225"/>
      <c r="E34" s="225"/>
      <c r="F34" s="228"/>
      <c r="G34" s="225"/>
      <c r="H34" s="123"/>
      <c r="I34" s="225" t="s">
        <v>21</v>
      </c>
      <c r="J34" s="225" t="s">
        <v>29</v>
      </c>
      <c r="K34" s="225" t="s">
        <v>28</v>
      </c>
      <c r="L34" s="225" t="s">
        <v>27</v>
      </c>
      <c r="M34" s="225"/>
      <c r="N34" s="248"/>
      <c r="O34" s="213"/>
      <c r="P34" s="225" t="s">
        <v>22</v>
      </c>
      <c r="Q34" s="225" t="s">
        <v>32</v>
      </c>
      <c r="R34" s="225" t="s">
        <v>34</v>
      </c>
      <c r="S34" s="225" t="s">
        <v>32</v>
      </c>
      <c r="T34" s="75" t="s">
        <v>32</v>
      </c>
      <c r="U34" s="76" t="s">
        <v>37</v>
      </c>
      <c r="V34" s="123"/>
      <c r="W34" s="226" t="s">
        <v>34</v>
      </c>
      <c r="X34" s="228" t="s">
        <v>32</v>
      </c>
      <c r="Y34" s="228" t="s">
        <v>32</v>
      </c>
      <c r="Z34" s="225" t="s">
        <v>27</v>
      </c>
      <c r="AA34" s="225" t="s">
        <v>24</v>
      </c>
      <c r="AB34" s="225"/>
      <c r="AC34" s="123"/>
      <c r="AD34" s="224"/>
      <c r="AE34" s="225"/>
      <c r="AF34" s="225"/>
      <c r="AG34" s="225"/>
      <c r="AH34" s="225"/>
      <c r="AI34" s="225"/>
      <c r="AJ34" s="195" t="s">
        <v>81</v>
      </c>
      <c r="AL34" s="63">
        <f t="shared" si="2"/>
        <v>0</v>
      </c>
      <c r="AM34" s="63">
        <f t="shared" si="2"/>
        <v>0</v>
      </c>
      <c r="AN34" s="63">
        <f t="shared" si="2"/>
        <v>0</v>
      </c>
      <c r="AO34" s="63">
        <f t="shared" si="2"/>
        <v>0</v>
      </c>
      <c r="AP34" s="63">
        <f t="shared" si="2"/>
        <v>0</v>
      </c>
      <c r="AQ34" s="63">
        <f t="shared" si="2"/>
        <v>0</v>
      </c>
      <c r="AR34" s="63">
        <f t="shared" si="2"/>
        <v>0</v>
      </c>
      <c r="AS34" s="63">
        <f t="shared" si="2"/>
        <v>0</v>
      </c>
      <c r="AT34" s="63">
        <f t="shared" si="2"/>
        <v>0</v>
      </c>
      <c r="AU34" s="63">
        <f t="shared" si="2"/>
        <v>1</v>
      </c>
      <c r="AV34" s="63">
        <f t="shared" si="2"/>
        <v>0</v>
      </c>
      <c r="AW34" s="63">
        <f t="shared" si="2"/>
        <v>0</v>
      </c>
      <c r="AX34" s="63">
        <f t="shared" si="2"/>
        <v>1</v>
      </c>
      <c r="AY34" s="63">
        <f t="shared" si="2"/>
        <v>1</v>
      </c>
      <c r="AZ34" s="63">
        <f t="shared" si="2"/>
        <v>2</v>
      </c>
      <c r="BA34" s="63">
        <f t="shared" si="2"/>
        <v>1</v>
      </c>
      <c r="BB34" s="63">
        <f t="shared" si="4"/>
        <v>1</v>
      </c>
      <c r="BC34" s="63">
        <f t="shared" si="4"/>
        <v>2</v>
      </c>
      <c r="BD34" s="63">
        <f t="shared" si="4"/>
        <v>1</v>
      </c>
      <c r="BE34" s="63">
        <f t="shared" si="4"/>
        <v>5</v>
      </c>
      <c r="BF34" s="63">
        <f t="shared" si="1"/>
        <v>15</v>
      </c>
    </row>
    <row r="35" spans="1:58" ht="12.75" customHeight="1" x14ac:dyDescent="0.25">
      <c r="A35" s="64" t="s">
        <v>82</v>
      </c>
      <c r="B35" s="224"/>
      <c r="C35" s="225"/>
      <c r="D35" s="225"/>
      <c r="E35" s="225"/>
      <c r="F35" s="225"/>
      <c r="G35" s="225"/>
      <c r="H35" s="123"/>
      <c r="I35" s="225" t="s">
        <v>22</v>
      </c>
      <c r="J35" s="225" t="s">
        <v>34</v>
      </c>
      <c r="K35" s="225" t="s">
        <v>32</v>
      </c>
      <c r="L35" s="225" t="s">
        <v>28</v>
      </c>
      <c r="M35" s="225" t="s">
        <v>34</v>
      </c>
      <c r="N35" s="225" t="s">
        <v>32</v>
      </c>
      <c r="O35" s="213"/>
      <c r="P35" s="225" t="s">
        <v>34</v>
      </c>
      <c r="Q35" s="225" t="s">
        <v>30</v>
      </c>
      <c r="R35" s="225" t="s">
        <v>28</v>
      </c>
      <c r="S35" s="225"/>
      <c r="T35" s="116" t="s">
        <v>28</v>
      </c>
      <c r="U35" s="117" t="s">
        <v>22</v>
      </c>
      <c r="V35" s="123"/>
      <c r="W35" s="224"/>
      <c r="X35" s="225"/>
      <c r="Y35" s="225"/>
      <c r="Z35" s="225"/>
      <c r="AA35" s="225" t="s">
        <v>28</v>
      </c>
      <c r="AB35" s="225" t="s">
        <v>34</v>
      </c>
      <c r="AC35" s="123"/>
      <c r="AD35" s="224" t="s">
        <v>32</v>
      </c>
      <c r="AE35" s="225" t="s">
        <v>28</v>
      </c>
      <c r="AF35" s="225" t="s">
        <v>28</v>
      </c>
      <c r="AG35" s="225" t="s">
        <v>34</v>
      </c>
      <c r="AH35" s="225" t="s">
        <v>32</v>
      </c>
      <c r="AI35" s="225" t="s">
        <v>22</v>
      </c>
      <c r="AJ35" s="64" t="s">
        <v>82</v>
      </c>
      <c r="AL35" s="63">
        <f t="shared" si="2"/>
        <v>0</v>
      </c>
      <c r="AM35" s="63">
        <f t="shared" si="2"/>
        <v>0</v>
      </c>
      <c r="AN35" s="63">
        <f t="shared" si="2"/>
        <v>0</v>
      </c>
      <c r="AO35" s="63">
        <f t="shared" si="2"/>
        <v>0</v>
      </c>
      <c r="AP35" s="63">
        <f t="shared" si="2"/>
        <v>0</v>
      </c>
      <c r="AQ35" s="63">
        <f t="shared" si="2"/>
        <v>0</v>
      </c>
      <c r="AR35" s="63">
        <f t="shared" si="2"/>
        <v>0</v>
      </c>
      <c r="AS35" s="63">
        <f t="shared" si="2"/>
        <v>0</v>
      </c>
      <c r="AT35" s="63">
        <f t="shared" si="2"/>
        <v>0</v>
      </c>
      <c r="AU35" s="63">
        <f t="shared" si="2"/>
        <v>0</v>
      </c>
      <c r="AV35" s="63">
        <f t="shared" si="2"/>
        <v>1</v>
      </c>
      <c r="AW35" s="63">
        <f t="shared" si="2"/>
        <v>0</v>
      </c>
      <c r="AX35" s="63">
        <f t="shared" si="2"/>
        <v>0</v>
      </c>
      <c r="AY35" s="63">
        <f t="shared" si="2"/>
        <v>3</v>
      </c>
      <c r="AZ35" s="63">
        <f t="shared" si="2"/>
        <v>0</v>
      </c>
      <c r="BA35" s="63">
        <f t="shared" si="2"/>
        <v>6</v>
      </c>
      <c r="BB35" s="63">
        <f t="shared" si="4"/>
        <v>0</v>
      </c>
      <c r="BC35" s="63">
        <f t="shared" si="4"/>
        <v>5</v>
      </c>
      <c r="BD35" s="63">
        <f t="shared" si="4"/>
        <v>0</v>
      </c>
      <c r="BE35" s="63">
        <f t="shared" si="4"/>
        <v>4</v>
      </c>
      <c r="BF35" s="63">
        <f t="shared" si="1"/>
        <v>19</v>
      </c>
    </row>
    <row r="36" spans="1:58" ht="12.75" customHeight="1" x14ac:dyDescent="0.25">
      <c r="A36" s="98" t="s">
        <v>83</v>
      </c>
      <c r="B36" s="224"/>
      <c r="C36" s="225"/>
      <c r="D36" s="225"/>
      <c r="E36" s="225"/>
      <c r="F36" s="225"/>
      <c r="G36" s="225"/>
      <c r="H36" s="123"/>
      <c r="I36" s="225" t="s">
        <v>48</v>
      </c>
      <c r="J36" s="224"/>
      <c r="K36" s="224"/>
      <c r="L36" s="225"/>
      <c r="M36" s="225" t="s">
        <v>23</v>
      </c>
      <c r="N36" s="227" t="s">
        <v>36</v>
      </c>
      <c r="O36" s="213"/>
      <c r="P36" s="225" t="s">
        <v>33</v>
      </c>
      <c r="Q36" s="225"/>
      <c r="R36" s="225"/>
      <c r="S36" s="225" t="s">
        <v>26</v>
      </c>
      <c r="U36" s="117" t="s">
        <v>48</v>
      </c>
      <c r="V36" s="123"/>
      <c r="W36" s="224"/>
      <c r="X36" s="225"/>
      <c r="Y36" s="225"/>
      <c r="Z36" s="225"/>
      <c r="AA36" s="225" t="s">
        <v>48</v>
      </c>
      <c r="AB36" s="225" t="s">
        <v>90</v>
      </c>
      <c r="AC36" s="123"/>
      <c r="AD36" s="224" t="s">
        <v>31</v>
      </c>
      <c r="AE36" s="225"/>
      <c r="AF36" s="225"/>
      <c r="AG36" s="225" t="s">
        <v>35</v>
      </c>
      <c r="AH36" s="225" t="s">
        <v>89</v>
      </c>
      <c r="AI36" s="225"/>
      <c r="AJ36" s="195" t="s">
        <v>83</v>
      </c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</row>
    <row r="37" spans="1:58" s="95" customFormat="1" ht="12.75" customHeight="1" thickBot="1" x14ac:dyDescent="0.3">
      <c r="A37" s="177" t="s">
        <v>84</v>
      </c>
      <c r="B37" s="224"/>
      <c r="C37" s="225"/>
      <c r="D37" s="225" t="s">
        <v>28</v>
      </c>
      <c r="E37" s="225" t="s">
        <v>22</v>
      </c>
      <c r="F37" s="225"/>
      <c r="G37" s="225" t="s">
        <v>34</v>
      </c>
      <c r="H37" s="123"/>
      <c r="I37" s="225"/>
      <c r="J37" s="225"/>
      <c r="K37" s="224"/>
      <c r="L37" s="228"/>
      <c r="M37" s="228"/>
      <c r="N37" s="227"/>
      <c r="O37" s="213"/>
      <c r="P37" s="225"/>
      <c r="Q37" s="225"/>
      <c r="R37" s="225"/>
      <c r="S37" s="225"/>
      <c r="T37" s="75"/>
      <c r="U37" s="76"/>
      <c r="V37" s="123"/>
      <c r="W37" s="224"/>
      <c r="X37" s="225"/>
      <c r="Y37" s="225"/>
      <c r="Z37" s="225"/>
      <c r="AA37" s="225"/>
      <c r="AB37" s="225" t="s">
        <v>22</v>
      </c>
      <c r="AC37" s="123"/>
      <c r="AD37" s="224"/>
      <c r="AE37" s="225"/>
      <c r="AF37" s="225"/>
      <c r="AG37" s="225"/>
      <c r="AH37" s="225"/>
      <c r="AI37" s="225"/>
      <c r="AJ37" s="177" t="s">
        <v>84</v>
      </c>
      <c r="AL37" s="63">
        <f t="shared" si="2"/>
        <v>0</v>
      </c>
      <c r="AM37" s="63">
        <f t="shared" si="2"/>
        <v>0</v>
      </c>
      <c r="AN37" s="63">
        <f t="shared" si="2"/>
        <v>0</v>
      </c>
      <c r="AO37" s="63">
        <f t="shared" si="2"/>
        <v>0</v>
      </c>
      <c r="AP37" s="63">
        <f t="shared" si="2"/>
        <v>0</v>
      </c>
      <c r="AQ37" s="63">
        <f t="shared" si="2"/>
        <v>0</v>
      </c>
      <c r="AR37" s="63">
        <f t="shared" si="2"/>
        <v>0</v>
      </c>
      <c r="AS37" s="63">
        <f t="shared" si="2"/>
        <v>0</v>
      </c>
      <c r="AT37" s="63">
        <f t="shared" si="2"/>
        <v>0</v>
      </c>
      <c r="AU37" s="63">
        <f t="shared" si="2"/>
        <v>0</v>
      </c>
      <c r="AV37" s="63">
        <f t="shared" si="2"/>
        <v>0</v>
      </c>
      <c r="AW37" s="63">
        <f t="shared" si="2"/>
        <v>0</v>
      </c>
      <c r="AX37" s="63">
        <f t="shared" si="2"/>
        <v>0</v>
      </c>
      <c r="AY37" s="63">
        <f t="shared" si="2"/>
        <v>2</v>
      </c>
      <c r="AZ37" s="63">
        <f t="shared" si="2"/>
        <v>0</v>
      </c>
      <c r="BA37" s="63">
        <f t="shared" si="2"/>
        <v>1</v>
      </c>
      <c r="BB37" s="63">
        <f t="shared" si="4"/>
        <v>0</v>
      </c>
      <c r="BC37" s="63">
        <f t="shared" si="4"/>
        <v>1</v>
      </c>
      <c r="BD37" s="63">
        <f t="shared" si="4"/>
        <v>0</v>
      </c>
      <c r="BE37" s="63">
        <f t="shared" si="4"/>
        <v>0</v>
      </c>
      <c r="BF37" s="63">
        <f t="shared" si="1"/>
        <v>4</v>
      </c>
    </row>
    <row r="38" spans="1:58" s="95" customFormat="1" ht="12.75" customHeight="1" thickTop="1" x14ac:dyDescent="0.25">
      <c r="A38" s="98" t="s">
        <v>147</v>
      </c>
      <c r="B38" s="224" t="s">
        <v>89</v>
      </c>
      <c r="C38" s="225" t="s">
        <v>35</v>
      </c>
      <c r="D38" s="225" t="s">
        <v>34</v>
      </c>
      <c r="E38" s="225" t="s">
        <v>26</v>
      </c>
      <c r="F38" s="225" t="s">
        <v>26</v>
      </c>
      <c r="G38" s="225"/>
      <c r="H38" s="123"/>
      <c r="I38" s="225"/>
      <c r="J38" s="225"/>
      <c r="K38" s="224"/>
      <c r="L38" s="228"/>
      <c r="M38" s="228"/>
      <c r="N38" s="227"/>
      <c r="O38" s="129"/>
      <c r="P38" s="224" t="s">
        <v>89</v>
      </c>
      <c r="Q38" s="225" t="s">
        <v>26</v>
      </c>
      <c r="R38" s="225" t="s">
        <v>35</v>
      </c>
      <c r="S38" s="225"/>
      <c r="T38" s="75"/>
      <c r="U38" s="76"/>
      <c r="V38" s="123"/>
      <c r="W38" s="224" t="s">
        <v>28</v>
      </c>
      <c r="X38" s="225" t="s">
        <v>35</v>
      </c>
      <c r="Y38" s="225" t="s">
        <v>35</v>
      </c>
      <c r="Z38" s="225" t="s">
        <v>26</v>
      </c>
      <c r="AA38" s="225" t="s">
        <v>89</v>
      </c>
      <c r="AB38" s="225"/>
      <c r="AC38" s="123"/>
      <c r="AD38" s="224" t="s">
        <v>89</v>
      </c>
      <c r="AE38" s="225" t="s">
        <v>26</v>
      </c>
      <c r="AF38" s="225" t="s">
        <v>35</v>
      </c>
      <c r="AG38" s="225" t="s">
        <v>89</v>
      </c>
      <c r="AH38" s="225" t="s">
        <v>34</v>
      </c>
      <c r="AI38" s="225" t="s">
        <v>28</v>
      </c>
      <c r="AJ38" s="88" t="str">
        <f t="shared" ref="AJ38:AJ75" si="6">A38</f>
        <v>Bitis</v>
      </c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</row>
    <row r="39" spans="1:58" s="95" customFormat="1" ht="12.75" hidden="1" customHeight="1" x14ac:dyDescent="0.25">
      <c r="A39" s="98"/>
      <c r="B39" s="224"/>
      <c r="C39" s="225"/>
      <c r="D39" s="225"/>
      <c r="E39" s="225"/>
      <c r="F39" s="225"/>
      <c r="G39" s="225"/>
      <c r="H39" s="123"/>
      <c r="I39" s="225"/>
      <c r="J39" s="225"/>
      <c r="K39" s="224"/>
      <c r="L39" s="228"/>
      <c r="M39" s="228"/>
      <c r="N39" s="227"/>
      <c r="O39" s="129"/>
      <c r="P39" s="224"/>
      <c r="Q39" s="225"/>
      <c r="R39" s="225"/>
      <c r="S39" s="225"/>
      <c r="T39" s="75"/>
      <c r="U39" s="76"/>
      <c r="V39" s="123"/>
      <c r="W39" s="224"/>
      <c r="X39" s="225"/>
      <c r="Y39" s="225"/>
      <c r="Z39" s="225"/>
      <c r="AA39" s="225"/>
      <c r="AB39" s="225"/>
      <c r="AC39" s="123"/>
      <c r="AD39" s="224"/>
      <c r="AE39" s="225"/>
      <c r="AF39" s="225"/>
      <c r="AG39" s="225"/>
      <c r="AH39" s="225"/>
      <c r="AI39" s="225"/>
      <c r="AJ39" s="88">
        <f t="shared" si="6"/>
        <v>0</v>
      </c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</row>
    <row r="40" spans="1:58" ht="12.75" hidden="1" customHeight="1" x14ac:dyDescent="0.25">
      <c r="A40" s="64"/>
      <c r="B40" s="224"/>
      <c r="C40" s="225"/>
      <c r="D40" s="225"/>
      <c r="E40" s="225"/>
      <c r="F40" s="225"/>
      <c r="G40" s="225"/>
      <c r="H40" s="123"/>
      <c r="I40" s="225"/>
      <c r="J40" s="225"/>
      <c r="K40" s="225"/>
      <c r="L40" s="228"/>
      <c r="M40" s="228"/>
      <c r="N40" s="225"/>
      <c r="O40" s="129"/>
      <c r="P40" s="224"/>
      <c r="Q40" s="225"/>
      <c r="R40" s="225"/>
      <c r="S40" s="225"/>
      <c r="T40" s="75"/>
      <c r="U40" s="76"/>
      <c r="V40" s="123"/>
      <c r="W40" s="224"/>
      <c r="X40" s="225"/>
      <c r="Y40" s="225"/>
      <c r="Z40" s="225"/>
      <c r="AA40" s="225"/>
      <c r="AB40" s="225"/>
      <c r="AC40" s="123"/>
      <c r="AD40" s="224"/>
      <c r="AE40" s="225"/>
      <c r="AF40" s="225"/>
      <c r="AG40" s="225"/>
      <c r="AH40" s="225"/>
      <c r="AI40" s="225"/>
      <c r="AJ40" s="88">
        <f t="shared" si="6"/>
        <v>0</v>
      </c>
      <c r="AL40" s="63">
        <f t="shared" si="2"/>
        <v>0</v>
      </c>
      <c r="AM40" s="63">
        <f t="shared" si="2"/>
        <v>0</v>
      </c>
      <c r="AN40" s="63">
        <f t="shared" si="2"/>
        <v>0</v>
      </c>
      <c r="AO40" s="63">
        <f t="shared" si="2"/>
        <v>0</v>
      </c>
      <c r="AP40" s="63">
        <f t="shared" si="2"/>
        <v>0</v>
      </c>
      <c r="AQ40" s="63">
        <f t="shared" si="2"/>
        <v>0</v>
      </c>
      <c r="AR40" s="63">
        <f t="shared" si="2"/>
        <v>0</v>
      </c>
      <c r="AS40" s="63">
        <f t="shared" si="2"/>
        <v>0</v>
      </c>
      <c r="AT40" s="63">
        <f t="shared" si="2"/>
        <v>0</v>
      </c>
      <c r="AU40" s="63">
        <f t="shared" si="2"/>
        <v>0</v>
      </c>
      <c r="AV40" s="63">
        <f t="shared" si="2"/>
        <v>0</v>
      </c>
      <c r="AW40" s="63">
        <f t="shared" si="2"/>
        <v>0</v>
      </c>
      <c r="AX40" s="63">
        <f t="shared" si="2"/>
        <v>0</v>
      </c>
      <c r="AY40" s="63">
        <f t="shared" si="2"/>
        <v>0</v>
      </c>
      <c r="AZ40" s="63">
        <f t="shared" si="2"/>
        <v>0</v>
      </c>
      <c r="BA40" s="63">
        <f t="shared" si="2"/>
        <v>0</v>
      </c>
      <c r="BB40" s="63">
        <f t="shared" si="4"/>
        <v>0</v>
      </c>
      <c r="BC40" s="63">
        <f t="shared" si="4"/>
        <v>0</v>
      </c>
      <c r="BD40" s="63">
        <f t="shared" si="4"/>
        <v>0</v>
      </c>
      <c r="BE40" s="63">
        <f t="shared" si="4"/>
        <v>0</v>
      </c>
      <c r="BF40" s="63">
        <f t="shared" si="1"/>
        <v>0</v>
      </c>
    </row>
    <row r="41" spans="1:58" s="95" customFormat="1" ht="12.75" hidden="1" customHeight="1" x14ac:dyDescent="0.25">
      <c r="A41" s="98"/>
      <c r="B41" s="224"/>
      <c r="C41" s="225"/>
      <c r="D41" s="225"/>
      <c r="E41" s="225"/>
      <c r="F41" s="221"/>
      <c r="G41" s="225"/>
      <c r="H41" s="123"/>
      <c r="I41" s="225"/>
      <c r="J41" s="225"/>
      <c r="K41" s="224"/>
      <c r="L41" s="225"/>
      <c r="M41" s="225"/>
      <c r="N41" s="227"/>
      <c r="O41" s="129"/>
      <c r="P41" s="224"/>
      <c r="Q41" s="225"/>
      <c r="R41" s="225"/>
      <c r="S41" s="225"/>
      <c r="T41" s="75"/>
      <c r="U41" s="76"/>
      <c r="V41" s="123"/>
      <c r="W41" s="224"/>
      <c r="X41" s="225"/>
      <c r="Y41" s="224"/>
      <c r="Z41" s="225"/>
      <c r="AA41" s="225"/>
      <c r="AB41" s="225"/>
      <c r="AC41" s="123"/>
      <c r="AD41" s="222"/>
      <c r="AE41" s="222"/>
      <c r="AF41" s="225"/>
      <c r="AG41" s="225"/>
      <c r="AH41" s="225"/>
      <c r="AI41" s="222"/>
      <c r="AJ41" s="88">
        <f t="shared" si="6"/>
        <v>0</v>
      </c>
      <c r="AL41" s="63">
        <f t="shared" ref="AL41:BE41" si="7">COUNTIF($B41:$AI41,AL$2)</f>
        <v>0</v>
      </c>
      <c r="AM41" s="63">
        <f t="shared" si="7"/>
        <v>0</v>
      </c>
      <c r="AN41" s="63">
        <f t="shared" si="7"/>
        <v>0</v>
      </c>
      <c r="AO41" s="63">
        <f t="shared" si="7"/>
        <v>0</v>
      </c>
      <c r="AP41" s="63">
        <f t="shared" si="7"/>
        <v>0</v>
      </c>
      <c r="AQ41" s="63">
        <f t="shared" si="7"/>
        <v>0</v>
      </c>
      <c r="AR41" s="63">
        <f t="shared" si="7"/>
        <v>0</v>
      </c>
      <c r="AS41" s="63">
        <f t="shared" si="7"/>
        <v>0</v>
      </c>
      <c r="AT41" s="63">
        <f t="shared" si="7"/>
        <v>0</v>
      </c>
      <c r="AU41" s="63">
        <f t="shared" si="7"/>
        <v>0</v>
      </c>
      <c r="AV41" s="63">
        <f t="shared" si="7"/>
        <v>0</v>
      </c>
      <c r="AW41" s="63">
        <f t="shared" si="7"/>
        <v>0</v>
      </c>
      <c r="AX41" s="63">
        <f t="shared" si="7"/>
        <v>0</v>
      </c>
      <c r="AY41" s="63">
        <f t="shared" si="7"/>
        <v>0</v>
      </c>
      <c r="AZ41" s="63">
        <f t="shared" si="7"/>
        <v>0</v>
      </c>
      <c r="BA41" s="63">
        <f t="shared" si="7"/>
        <v>0</v>
      </c>
      <c r="BB41" s="63">
        <f t="shared" si="7"/>
        <v>0</v>
      </c>
      <c r="BC41" s="63">
        <f t="shared" si="7"/>
        <v>0</v>
      </c>
      <c r="BD41" s="63">
        <f t="shared" si="7"/>
        <v>0</v>
      </c>
      <c r="BE41" s="63">
        <f t="shared" si="7"/>
        <v>0</v>
      </c>
      <c r="BF41" s="63">
        <f t="shared" si="1"/>
        <v>0</v>
      </c>
    </row>
    <row r="42" spans="1:58" s="95" customFormat="1" ht="12.75" hidden="1" customHeight="1" x14ac:dyDescent="0.25">
      <c r="A42" s="98"/>
      <c r="B42" s="224"/>
      <c r="C42" s="225"/>
      <c r="D42" s="225"/>
      <c r="E42" s="225"/>
      <c r="F42" s="221"/>
      <c r="G42" s="227"/>
      <c r="H42" s="216"/>
      <c r="I42" s="225"/>
      <c r="J42" s="225"/>
      <c r="K42" s="224"/>
      <c r="L42" s="225"/>
      <c r="M42" s="225"/>
      <c r="N42" s="227"/>
      <c r="O42" s="129"/>
      <c r="P42" s="224"/>
      <c r="Q42" s="225"/>
      <c r="R42" s="225"/>
      <c r="S42" s="225"/>
      <c r="T42" s="75"/>
      <c r="U42" s="76"/>
      <c r="V42" s="123"/>
      <c r="W42" s="224"/>
      <c r="X42" s="225"/>
      <c r="Y42" s="224"/>
      <c r="Z42" s="225"/>
      <c r="AA42" s="225"/>
      <c r="AB42" s="225"/>
      <c r="AC42" s="123"/>
      <c r="AD42" s="222"/>
      <c r="AE42" s="222"/>
      <c r="AF42" s="225"/>
      <c r="AG42" s="225"/>
      <c r="AH42" s="225"/>
      <c r="AI42" s="222"/>
      <c r="AJ42" s="88">
        <f t="shared" si="6"/>
        <v>0</v>
      </c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</row>
    <row r="43" spans="1:58" ht="12.75" hidden="1" customHeight="1" x14ac:dyDescent="0.25">
      <c r="A43" s="98"/>
      <c r="B43" s="224"/>
      <c r="C43" s="225"/>
      <c r="D43" s="225"/>
      <c r="E43" s="225"/>
      <c r="F43" s="225"/>
      <c r="G43" s="235"/>
      <c r="I43" s="225"/>
      <c r="J43" s="225"/>
      <c r="K43" s="224"/>
      <c r="L43" s="225"/>
      <c r="M43" s="225"/>
      <c r="N43" s="227"/>
      <c r="O43" s="129"/>
      <c r="P43" s="224"/>
      <c r="Q43" s="225"/>
      <c r="R43" s="225"/>
      <c r="S43" s="225"/>
      <c r="T43" s="75"/>
      <c r="U43" s="77"/>
      <c r="V43" s="123"/>
      <c r="W43" s="224"/>
      <c r="X43" s="225"/>
      <c r="Y43" s="225"/>
      <c r="Z43" s="225"/>
      <c r="AA43" s="225"/>
      <c r="AB43" s="225"/>
      <c r="AC43" s="123"/>
      <c r="AD43" s="224"/>
      <c r="AE43" s="225"/>
      <c r="AF43" s="225"/>
      <c r="AG43" s="225"/>
      <c r="AH43" s="228"/>
      <c r="AI43" s="228"/>
      <c r="AJ43" s="88">
        <f t="shared" si="6"/>
        <v>0</v>
      </c>
      <c r="AL43" s="63">
        <f t="shared" si="2"/>
        <v>0</v>
      </c>
      <c r="AM43" s="63">
        <f t="shared" si="2"/>
        <v>0</v>
      </c>
      <c r="AN43" s="63">
        <f t="shared" si="2"/>
        <v>0</v>
      </c>
      <c r="AO43" s="63">
        <f t="shared" si="2"/>
        <v>0</v>
      </c>
      <c r="AP43" s="63">
        <f t="shared" si="2"/>
        <v>0</v>
      </c>
      <c r="AQ43" s="63">
        <f t="shared" si="2"/>
        <v>0</v>
      </c>
      <c r="AR43" s="63">
        <f t="shared" si="2"/>
        <v>0</v>
      </c>
      <c r="AS43" s="63">
        <f t="shared" si="2"/>
        <v>0</v>
      </c>
      <c r="AT43" s="63">
        <f t="shared" si="2"/>
        <v>0</v>
      </c>
      <c r="AU43" s="63">
        <f t="shared" si="2"/>
        <v>0</v>
      </c>
      <c r="AV43" s="63">
        <f t="shared" si="2"/>
        <v>0</v>
      </c>
      <c r="AW43" s="63">
        <f t="shared" si="2"/>
        <v>0</v>
      </c>
      <c r="AX43" s="63">
        <f t="shared" si="2"/>
        <v>0</v>
      </c>
      <c r="AY43" s="63">
        <f t="shared" si="2"/>
        <v>0</v>
      </c>
      <c r="AZ43" s="63">
        <f t="shared" si="2"/>
        <v>0</v>
      </c>
      <c r="BA43" s="63">
        <f t="shared" si="2"/>
        <v>0</v>
      </c>
      <c r="BB43" s="63">
        <f t="shared" si="4"/>
        <v>0</v>
      </c>
      <c r="BC43" s="63">
        <f t="shared" si="4"/>
        <v>0</v>
      </c>
      <c r="BD43" s="63">
        <f t="shared" si="4"/>
        <v>0</v>
      </c>
      <c r="BE43" s="63">
        <f t="shared" si="4"/>
        <v>0</v>
      </c>
      <c r="BF43" s="63">
        <f t="shared" si="1"/>
        <v>0</v>
      </c>
    </row>
    <row r="44" spans="1:58" s="95" customFormat="1" ht="12.75" hidden="1" customHeight="1" x14ac:dyDescent="0.25">
      <c r="A44" s="98"/>
      <c r="B44" s="224"/>
      <c r="C44" s="225"/>
      <c r="D44" s="225"/>
      <c r="E44" s="225"/>
      <c r="F44" s="225"/>
      <c r="G44" s="225"/>
      <c r="H44" s="123"/>
      <c r="I44" s="233"/>
      <c r="J44" s="225"/>
      <c r="K44" s="225"/>
      <c r="L44" s="225"/>
      <c r="M44" s="225"/>
      <c r="N44" s="225"/>
      <c r="O44" s="129"/>
      <c r="P44" s="224"/>
      <c r="Q44" s="225"/>
      <c r="R44" s="225"/>
      <c r="S44" s="225"/>
      <c r="T44" s="75"/>
      <c r="U44" s="77"/>
      <c r="V44" s="123"/>
      <c r="W44" s="224"/>
      <c r="X44" s="225"/>
      <c r="Y44" s="225"/>
      <c r="Z44" s="225"/>
      <c r="AA44" s="225"/>
      <c r="AB44" s="228"/>
      <c r="AC44" s="123"/>
      <c r="AD44" s="224"/>
      <c r="AE44" s="225"/>
      <c r="AF44" s="225"/>
      <c r="AG44" s="228"/>
      <c r="AH44" s="225"/>
      <c r="AI44" s="225"/>
      <c r="AJ44" s="88">
        <f t="shared" si="6"/>
        <v>0</v>
      </c>
      <c r="AL44" s="63">
        <f t="shared" si="2"/>
        <v>0</v>
      </c>
      <c r="AM44" s="63">
        <f t="shared" si="2"/>
        <v>0</v>
      </c>
      <c r="AN44" s="63">
        <f t="shared" si="2"/>
        <v>0</v>
      </c>
      <c r="AO44" s="63">
        <f t="shared" si="2"/>
        <v>0</v>
      </c>
      <c r="AP44" s="63">
        <f t="shared" si="2"/>
        <v>0</v>
      </c>
      <c r="AQ44" s="63">
        <f t="shared" si="2"/>
        <v>0</v>
      </c>
      <c r="AR44" s="63">
        <f t="shared" si="2"/>
        <v>0</v>
      </c>
      <c r="AS44" s="63">
        <f t="shared" si="2"/>
        <v>0</v>
      </c>
      <c r="AT44" s="63">
        <f t="shared" si="2"/>
        <v>0</v>
      </c>
      <c r="AU44" s="63">
        <f t="shared" si="2"/>
        <v>0</v>
      </c>
      <c r="AV44" s="63">
        <f t="shared" si="2"/>
        <v>0</v>
      </c>
      <c r="AW44" s="63">
        <f t="shared" si="2"/>
        <v>0</v>
      </c>
      <c r="AX44" s="63">
        <f t="shared" si="2"/>
        <v>0</v>
      </c>
      <c r="AY44" s="63">
        <f t="shared" si="2"/>
        <v>0</v>
      </c>
      <c r="AZ44" s="63">
        <f t="shared" si="2"/>
        <v>0</v>
      </c>
      <c r="BA44" s="63">
        <f t="shared" si="2"/>
        <v>0</v>
      </c>
      <c r="BB44" s="63">
        <f t="shared" si="4"/>
        <v>0</v>
      </c>
      <c r="BC44" s="63">
        <f t="shared" si="4"/>
        <v>0</v>
      </c>
      <c r="BD44" s="63">
        <f t="shared" si="4"/>
        <v>0</v>
      </c>
      <c r="BE44" s="63">
        <f t="shared" si="4"/>
        <v>0</v>
      </c>
      <c r="BF44" s="63">
        <f t="shared" si="1"/>
        <v>0</v>
      </c>
    </row>
    <row r="45" spans="1:58" ht="12.75" hidden="1" customHeight="1" x14ac:dyDescent="0.25">
      <c r="A45" s="98"/>
      <c r="B45" s="224"/>
      <c r="C45" s="225"/>
      <c r="D45" s="225"/>
      <c r="E45" s="225"/>
      <c r="F45" s="225"/>
      <c r="G45" s="225"/>
      <c r="H45" s="123"/>
      <c r="I45" s="225"/>
      <c r="J45" s="225"/>
      <c r="K45" s="225"/>
      <c r="L45" s="225"/>
      <c r="N45" s="225"/>
      <c r="O45" s="129"/>
      <c r="P45" s="224"/>
      <c r="Q45" s="225"/>
      <c r="R45" s="225"/>
      <c r="S45" s="225"/>
      <c r="T45" s="75"/>
      <c r="V45" s="123"/>
      <c r="W45" s="224"/>
      <c r="X45" s="225"/>
      <c r="Y45" s="225"/>
      <c r="Z45" s="225"/>
      <c r="AA45" s="225"/>
      <c r="AB45" s="225"/>
      <c r="AC45" s="123"/>
      <c r="AD45" s="224"/>
      <c r="AE45" s="225"/>
      <c r="AF45" s="225"/>
      <c r="AG45" s="225"/>
      <c r="AH45" s="225"/>
      <c r="AI45" s="225"/>
      <c r="AJ45" s="88">
        <f t="shared" si="6"/>
        <v>0</v>
      </c>
      <c r="AL45" s="63">
        <f t="shared" si="2"/>
        <v>0</v>
      </c>
      <c r="AM45" s="63">
        <f t="shared" si="2"/>
        <v>0</v>
      </c>
      <c r="AN45" s="63">
        <f t="shared" si="2"/>
        <v>0</v>
      </c>
      <c r="AO45" s="63">
        <f t="shared" si="2"/>
        <v>0</v>
      </c>
      <c r="AP45" s="63">
        <f t="shared" si="2"/>
        <v>0</v>
      </c>
      <c r="AQ45" s="63">
        <f t="shared" si="2"/>
        <v>0</v>
      </c>
      <c r="AR45" s="63">
        <f t="shared" si="2"/>
        <v>0</v>
      </c>
      <c r="AS45" s="63">
        <f t="shared" si="2"/>
        <v>0</v>
      </c>
      <c r="AT45" s="63">
        <f t="shared" si="2"/>
        <v>0</v>
      </c>
      <c r="AU45" s="63">
        <f t="shared" si="2"/>
        <v>0</v>
      </c>
      <c r="AV45" s="63">
        <f t="shared" si="2"/>
        <v>0</v>
      </c>
      <c r="AW45" s="63">
        <f t="shared" si="2"/>
        <v>0</v>
      </c>
      <c r="AX45" s="63">
        <f t="shared" si="2"/>
        <v>0</v>
      </c>
      <c r="AY45" s="63">
        <f t="shared" si="2"/>
        <v>0</v>
      </c>
      <c r="AZ45" s="63">
        <f t="shared" si="2"/>
        <v>0</v>
      </c>
      <c r="BA45" s="63">
        <f t="shared" si="2"/>
        <v>0</v>
      </c>
      <c r="BB45" s="63">
        <f t="shared" si="4"/>
        <v>0</v>
      </c>
      <c r="BC45" s="63">
        <f t="shared" si="4"/>
        <v>0</v>
      </c>
      <c r="BD45" s="63">
        <f t="shared" si="4"/>
        <v>0</v>
      </c>
      <c r="BE45" s="63">
        <f t="shared" si="4"/>
        <v>0</v>
      </c>
      <c r="BF45" s="63">
        <f t="shared" si="1"/>
        <v>0</v>
      </c>
    </row>
    <row r="46" spans="1:58" s="95" customFormat="1" ht="12.75" hidden="1" customHeight="1" x14ac:dyDescent="0.25">
      <c r="A46" s="64"/>
      <c r="B46" s="224"/>
      <c r="C46" s="225"/>
      <c r="D46" s="225"/>
      <c r="E46" s="225"/>
      <c r="F46" s="225"/>
      <c r="G46" s="225"/>
      <c r="H46" s="123"/>
      <c r="I46" s="236"/>
      <c r="J46" s="225"/>
      <c r="K46" s="225"/>
      <c r="L46" s="225"/>
      <c r="M46" s="225"/>
      <c r="N46" s="225"/>
      <c r="O46" s="129"/>
      <c r="P46" s="224"/>
      <c r="Q46" s="225"/>
      <c r="R46" s="225"/>
      <c r="S46" s="225"/>
      <c r="T46" s="75"/>
      <c r="U46" s="77"/>
      <c r="V46" s="123"/>
      <c r="W46" s="224"/>
      <c r="X46" s="225"/>
      <c r="Y46" s="225"/>
      <c r="Z46" s="225"/>
      <c r="AA46" s="225"/>
      <c r="AB46" s="225"/>
      <c r="AC46" s="123"/>
      <c r="AD46" s="224"/>
      <c r="AE46" s="225"/>
      <c r="AF46" s="225"/>
      <c r="AG46" s="225"/>
      <c r="AH46" s="225"/>
      <c r="AI46" s="225"/>
      <c r="AJ46" s="88">
        <f t="shared" si="6"/>
        <v>0</v>
      </c>
      <c r="AL46" s="63">
        <f t="shared" si="2"/>
        <v>0</v>
      </c>
      <c r="AM46" s="63">
        <f t="shared" si="2"/>
        <v>0</v>
      </c>
      <c r="AN46" s="63">
        <f t="shared" si="2"/>
        <v>0</v>
      </c>
      <c r="AO46" s="63">
        <f t="shared" si="2"/>
        <v>0</v>
      </c>
      <c r="AP46" s="63">
        <f t="shared" si="2"/>
        <v>0</v>
      </c>
      <c r="AQ46" s="63">
        <f t="shared" si="2"/>
        <v>0</v>
      </c>
      <c r="AR46" s="63">
        <f t="shared" si="2"/>
        <v>0</v>
      </c>
      <c r="AS46" s="63">
        <f t="shared" si="2"/>
        <v>0</v>
      </c>
      <c r="AT46" s="63">
        <f t="shared" si="2"/>
        <v>0</v>
      </c>
      <c r="AU46" s="63">
        <f t="shared" si="2"/>
        <v>0</v>
      </c>
      <c r="AV46" s="63">
        <f t="shared" si="2"/>
        <v>0</v>
      </c>
      <c r="AW46" s="63">
        <f t="shared" si="2"/>
        <v>0</v>
      </c>
      <c r="AX46" s="63">
        <f t="shared" si="2"/>
        <v>0</v>
      </c>
      <c r="AY46" s="63">
        <f t="shared" si="2"/>
        <v>0</v>
      </c>
      <c r="AZ46" s="63">
        <f t="shared" si="2"/>
        <v>0</v>
      </c>
      <c r="BA46" s="63">
        <f t="shared" si="2"/>
        <v>0</v>
      </c>
      <c r="BB46" s="63">
        <f t="shared" si="4"/>
        <v>0</v>
      </c>
      <c r="BC46" s="63">
        <f t="shared" si="4"/>
        <v>0</v>
      </c>
      <c r="BD46" s="63">
        <f t="shared" si="4"/>
        <v>0</v>
      </c>
      <c r="BE46" s="63">
        <f t="shared" si="4"/>
        <v>0</v>
      </c>
      <c r="BF46" s="63">
        <f t="shared" si="1"/>
        <v>0</v>
      </c>
    </row>
    <row r="47" spans="1:58" ht="12.75" hidden="1" customHeight="1" x14ac:dyDescent="0.25">
      <c r="A47" s="98"/>
      <c r="B47" s="224"/>
      <c r="C47" s="225"/>
      <c r="D47" s="225"/>
      <c r="E47" s="225"/>
      <c r="F47" s="225"/>
      <c r="G47" s="225"/>
      <c r="H47" s="123"/>
      <c r="I47" s="225"/>
      <c r="J47" s="224"/>
      <c r="K47" s="224"/>
      <c r="L47" s="228"/>
      <c r="M47" s="228"/>
      <c r="N47" s="227"/>
      <c r="O47" s="129"/>
      <c r="P47" s="224"/>
      <c r="Q47" s="224"/>
      <c r="R47" s="225"/>
      <c r="S47" s="225"/>
      <c r="T47" s="75"/>
      <c r="U47" s="77"/>
      <c r="V47" s="123"/>
      <c r="W47" s="224"/>
      <c r="X47" s="224"/>
      <c r="Y47" s="225"/>
      <c r="Z47" s="225"/>
      <c r="AA47" s="225"/>
      <c r="AB47" s="225"/>
      <c r="AC47" s="123"/>
      <c r="AD47" s="224"/>
      <c r="AE47" s="225"/>
      <c r="AF47" s="225"/>
      <c r="AG47" s="225"/>
      <c r="AH47" s="225"/>
      <c r="AI47" s="225"/>
      <c r="AJ47" s="88">
        <f t="shared" si="6"/>
        <v>0</v>
      </c>
      <c r="AL47" s="63">
        <f t="shared" si="2"/>
        <v>0</v>
      </c>
      <c r="AM47" s="63">
        <f t="shared" si="2"/>
        <v>0</v>
      </c>
      <c r="AN47" s="63">
        <f t="shared" si="2"/>
        <v>0</v>
      </c>
      <c r="AO47" s="63">
        <f t="shared" si="2"/>
        <v>0</v>
      </c>
      <c r="AP47" s="63">
        <f t="shared" si="2"/>
        <v>0</v>
      </c>
      <c r="AQ47" s="63">
        <f t="shared" si="2"/>
        <v>0</v>
      </c>
      <c r="AR47" s="63">
        <f t="shared" si="2"/>
        <v>0</v>
      </c>
      <c r="AS47" s="63">
        <f t="shared" si="2"/>
        <v>0</v>
      </c>
      <c r="AT47" s="63">
        <f t="shared" si="2"/>
        <v>0</v>
      </c>
      <c r="AU47" s="63">
        <f t="shared" si="2"/>
        <v>0</v>
      </c>
      <c r="AV47" s="63">
        <f t="shared" si="2"/>
        <v>0</v>
      </c>
      <c r="AW47" s="63">
        <f t="shared" si="2"/>
        <v>0</v>
      </c>
      <c r="AX47" s="63">
        <f t="shared" si="2"/>
        <v>0</v>
      </c>
      <c r="AY47" s="63">
        <f t="shared" si="2"/>
        <v>0</v>
      </c>
      <c r="AZ47" s="63">
        <f t="shared" si="2"/>
        <v>0</v>
      </c>
      <c r="BA47" s="63">
        <f t="shared" si="2"/>
        <v>0</v>
      </c>
      <c r="BB47" s="63">
        <f t="shared" si="4"/>
        <v>0</v>
      </c>
      <c r="BC47" s="63">
        <f t="shared" si="4"/>
        <v>0</v>
      </c>
      <c r="BD47" s="63">
        <f t="shared" si="4"/>
        <v>0</v>
      </c>
      <c r="BE47" s="63">
        <f t="shared" si="4"/>
        <v>0</v>
      </c>
      <c r="BF47" s="63">
        <f t="shared" si="1"/>
        <v>0</v>
      </c>
    </row>
    <row r="48" spans="1:58" ht="12.75" hidden="1" customHeight="1" x14ac:dyDescent="0.25">
      <c r="A48" s="98"/>
      <c r="B48" s="224"/>
      <c r="C48" s="225"/>
      <c r="D48" s="225"/>
      <c r="E48" s="225"/>
      <c r="F48" s="225"/>
      <c r="G48" s="225"/>
      <c r="H48" s="123"/>
      <c r="I48" s="225"/>
      <c r="J48" s="224"/>
      <c r="K48" s="224"/>
      <c r="L48" s="228"/>
      <c r="M48" s="228"/>
      <c r="N48" s="227"/>
      <c r="O48" s="129"/>
      <c r="P48" s="224"/>
      <c r="Q48" s="224"/>
      <c r="R48" s="225"/>
      <c r="S48" s="225"/>
      <c r="T48" s="75"/>
      <c r="U48" s="77"/>
      <c r="V48" s="123"/>
      <c r="W48" s="224"/>
      <c r="X48" s="224"/>
      <c r="Y48" s="225"/>
      <c r="Z48" s="225"/>
      <c r="AA48" s="225"/>
      <c r="AB48" s="225"/>
      <c r="AC48" s="123"/>
      <c r="AD48" s="224"/>
      <c r="AE48" s="225"/>
      <c r="AF48" s="232"/>
      <c r="AG48" s="225"/>
      <c r="AH48" s="225"/>
      <c r="AI48" s="225"/>
      <c r="AJ48" s="88">
        <f t="shared" si="6"/>
        <v>0</v>
      </c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</row>
    <row r="49" spans="1:58" s="95" customFormat="1" ht="12.75" hidden="1" customHeight="1" x14ac:dyDescent="0.25">
      <c r="A49" s="98"/>
      <c r="B49" s="224"/>
      <c r="C49" s="225"/>
      <c r="D49" s="225"/>
      <c r="E49" s="225"/>
      <c r="F49" s="225"/>
      <c r="G49" s="225"/>
      <c r="H49" s="123"/>
      <c r="I49" s="225"/>
      <c r="J49" s="224"/>
      <c r="K49" s="224"/>
      <c r="L49" s="225"/>
      <c r="M49" s="225"/>
      <c r="N49" s="227"/>
      <c r="O49" s="129"/>
      <c r="P49" s="224"/>
      <c r="Q49" s="224"/>
      <c r="R49" s="225"/>
      <c r="S49" s="225"/>
      <c r="T49" s="75"/>
      <c r="U49" s="77"/>
      <c r="V49" s="123"/>
      <c r="W49" s="224"/>
      <c r="X49" s="224"/>
      <c r="Y49" s="225"/>
      <c r="Z49" s="225"/>
      <c r="AA49" s="225"/>
      <c r="AB49" s="225"/>
      <c r="AC49" s="123"/>
      <c r="AD49" s="224"/>
      <c r="AE49" s="225"/>
      <c r="AF49" s="222"/>
      <c r="AG49" s="225"/>
      <c r="AH49" s="251"/>
      <c r="AI49" s="225"/>
      <c r="AJ49" s="88">
        <f t="shared" si="6"/>
        <v>0</v>
      </c>
      <c r="AL49" s="63">
        <f t="shared" ref="AL49:BE49" si="8">COUNTIF($B49:$AI49,AL$2)</f>
        <v>0</v>
      </c>
      <c r="AM49" s="63">
        <f t="shared" si="8"/>
        <v>0</v>
      </c>
      <c r="AN49" s="63">
        <f t="shared" si="8"/>
        <v>0</v>
      </c>
      <c r="AO49" s="63">
        <f t="shared" si="8"/>
        <v>0</v>
      </c>
      <c r="AP49" s="63">
        <f t="shared" si="8"/>
        <v>0</v>
      </c>
      <c r="AQ49" s="63">
        <f t="shared" si="8"/>
        <v>0</v>
      </c>
      <c r="AR49" s="63">
        <f t="shared" si="8"/>
        <v>0</v>
      </c>
      <c r="AS49" s="63">
        <f t="shared" si="8"/>
        <v>0</v>
      </c>
      <c r="AT49" s="63">
        <f t="shared" si="8"/>
        <v>0</v>
      </c>
      <c r="AU49" s="63">
        <f t="shared" si="8"/>
        <v>0</v>
      </c>
      <c r="AV49" s="63">
        <f t="shared" si="8"/>
        <v>0</v>
      </c>
      <c r="AW49" s="63">
        <f t="shared" si="8"/>
        <v>0</v>
      </c>
      <c r="AX49" s="63">
        <f t="shared" si="8"/>
        <v>0</v>
      </c>
      <c r="AY49" s="63">
        <f t="shared" si="8"/>
        <v>0</v>
      </c>
      <c r="AZ49" s="63">
        <f t="shared" si="8"/>
        <v>0</v>
      </c>
      <c r="BA49" s="63">
        <f t="shared" si="8"/>
        <v>0</v>
      </c>
      <c r="BB49" s="63">
        <f t="shared" si="8"/>
        <v>0</v>
      </c>
      <c r="BC49" s="63">
        <f t="shared" si="8"/>
        <v>0</v>
      </c>
      <c r="BD49" s="63">
        <f t="shared" si="8"/>
        <v>0</v>
      </c>
      <c r="BE49" s="63">
        <f t="shared" si="8"/>
        <v>0</v>
      </c>
      <c r="BF49" s="63">
        <f t="shared" si="1"/>
        <v>0</v>
      </c>
    </row>
    <row r="50" spans="1:58" ht="12.75" hidden="1" customHeight="1" x14ac:dyDescent="0.25">
      <c r="A50" s="98"/>
      <c r="B50" s="224"/>
      <c r="C50" s="225"/>
      <c r="D50" s="225"/>
      <c r="E50" s="225"/>
      <c r="F50" s="225"/>
      <c r="G50" s="225"/>
      <c r="H50" s="123"/>
      <c r="I50" s="225"/>
      <c r="J50" s="224"/>
      <c r="K50" s="224"/>
      <c r="L50" s="225"/>
      <c r="M50" s="225"/>
      <c r="N50" s="227"/>
      <c r="O50" s="129"/>
      <c r="P50" s="224"/>
      <c r="Q50" s="224"/>
      <c r="R50" s="225"/>
      <c r="S50" s="225"/>
      <c r="T50" s="75"/>
      <c r="U50" s="77"/>
      <c r="V50" s="123"/>
      <c r="W50" s="224"/>
      <c r="X50" s="224"/>
      <c r="Y50" s="225"/>
      <c r="Z50" s="225"/>
      <c r="AA50" s="225"/>
      <c r="AB50" s="225"/>
      <c r="AC50" s="123"/>
      <c r="AD50" s="224"/>
      <c r="AE50" s="225"/>
      <c r="AF50" s="225"/>
      <c r="AG50" s="225"/>
      <c r="AH50" s="225"/>
      <c r="AI50" s="225"/>
      <c r="AJ50" s="88">
        <f t="shared" si="6"/>
        <v>0</v>
      </c>
      <c r="AL50" s="63">
        <f t="shared" si="2"/>
        <v>0</v>
      </c>
      <c r="AM50" s="63">
        <f t="shared" si="2"/>
        <v>0</v>
      </c>
      <c r="AN50" s="63">
        <f t="shared" ref="AN50:BC68" si="9">COUNTIF($B50:$AI50,AN$2)</f>
        <v>0</v>
      </c>
      <c r="AO50" s="63">
        <f t="shared" si="9"/>
        <v>0</v>
      </c>
      <c r="AP50" s="63">
        <f t="shared" si="9"/>
        <v>0</v>
      </c>
      <c r="AQ50" s="63">
        <f t="shared" si="9"/>
        <v>0</v>
      </c>
      <c r="AR50" s="63">
        <f t="shared" si="9"/>
        <v>0</v>
      </c>
      <c r="AS50" s="63">
        <f t="shared" si="9"/>
        <v>0</v>
      </c>
      <c r="AT50" s="63">
        <f t="shared" si="9"/>
        <v>0</v>
      </c>
      <c r="AU50" s="63">
        <f t="shared" si="9"/>
        <v>0</v>
      </c>
      <c r="AV50" s="63">
        <f t="shared" si="9"/>
        <v>0</v>
      </c>
      <c r="AW50" s="63">
        <f t="shared" si="9"/>
        <v>0</v>
      </c>
      <c r="AX50" s="63">
        <f t="shared" si="9"/>
        <v>0</v>
      </c>
      <c r="AY50" s="63">
        <f t="shared" si="9"/>
        <v>0</v>
      </c>
      <c r="AZ50" s="63">
        <f t="shared" si="9"/>
        <v>0</v>
      </c>
      <c r="BA50" s="63">
        <f t="shared" si="9"/>
        <v>0</v>
      </c>
      <c r="BB50" s="63">
        <f t="shared" si="9"/>
        <v>0</v>
      </c>
      <c r="BC50" s="63">
        <f t="shared" si="9"/>
        <v>0</v>
      </c>
      <c r="BD50" s="63">
        <f t="shared" si="4"/>
        <v>0</v>
      </c>
      <c r="BE50" s="63">
        <f t="shared" si="4"/>
        <v>0</v>
      </c>
      <c r="BF50" s="63">
        <f t="shared" si="1"/>
        <v>0</v>
      </c>
    </row>
    <row r="51" spans="1:58" ht="12.75" hidden="1" customHeight="1" x14ac:dyDescent="0.25">
      <c r="A51" s="98"/>
      <c r="B51" s="224"/>
      <c r="C51" s="225"/>
      <c r="D51" s="232"/>
      <c r="E51" s="225"/>
      <c r="F51" s="225"/>
      <c r="G51" s="225"/>
      <c r="H51" s="123"/>
      <c r="I51" s="225"/>
      <c r="J51" s="224"/>
      <c r="K51" s="224"/>
      <c r="L51" s="225"/>
      <c r="M51" s="225"/>
      <c r="N51" s="227"/>
      <c r="O51" s="129"/>
      <c r="P51" s="224"/>
      <c r="Q51" s="224"/>
      <c r="R51" s="225"/>
      <c r="S51" s="225"/>
      <c r="T51" s="75"/>
      <c r="U51" s="77"/>
      <c r="V51" s="123"/>
      <c r="W51" s="224"/>
      <c r="X51" s="224"/>
      <c r="Y51" s="225"/>
      <c r="Z51" s="225"/>
      <c r="AA51" s="225"/>
      <c r="AB51" s="225"/>
      <c r="AC51" s="123"/>
      <c r="AD51" s="232"/>
      <c r="AE51" s="225"/>
      <c r="AF51" s="224"/>
      <c r="AG51" s="225"/>
      <c r="AH51" s="225"/>
      <c r="AI51" s="225"/>
      <c r="AJ51" s="88">
        <f t="shared" si="6"/>
        <v>0</v>
      </c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</row>
    <row r="52" spans="1:58" s="95" customFormat="1" ht="12.75" hidden="1" customHeight="1" x14ac:dyDescent="0.25">
      <c r="A52" s="98"/>
      <c r="B52" s="224"/>
      <c r="C52" s="225"/>
      <c r="D52" s="236"/>
      <c r="E52" s="225"/>
      <c r="F52" s="225"/>
      <c r="G52" s="225"/>
      <c r="H52" s="123"/>
      <c r="I52" s="225"/>
      <c r="J52" s="225"/>
      <c r="K52" s="225"/>
      <c r="L52" s="225"/>
      <c r="M52" s="225"/>
      <c r="N52" s="225"/>
      <c r="O52" s="129"/>
      <c r="P52" s="224"/>
      <c r="Q52" s="225"/>
      <c r="R52" s="225"/>
      <c r="S52" s="225"/>
      <c r="T52" s="75"/>
      <c r="U52" s="76"/>
      <c r="V52" s="123"/>
      <c r="W52" s="224"/>
      <c r="X52" s="225"/>
      <c r="Y52" s="225"/>
      <c r="Z52" s="225"/>
      <c r="AA52" s="225"/>
      <c r="AB52" s="225"/>
      <c r="AC52" s="123"/>
      <c r="AD52" s="222"/>
      <c r="AE52" s="225"/>
      <c r="AF52" s="224"/>
      <c r="AG52" s="225"/>
      <c r="AH52" s="225"/>
      <c r="AI52" s="225"/>
      <c r="AJ52" s="88">
        <f t="shared" si="6"/>
        <v>0</v>
      </c>
      <c r="AL52" s="63">
        <f t="shared" ref="AL52:BA69" si="10">COUNTIF($B52:$AI52,AL$2)</f>
        <v>0</v>
      </c>
      <c r="AM52" s="63">
        <f t="shared" si="10"/>
        <v>0</v>
      </c>
      <c r="AN52" s="63">
        <f t="shared" si="10"/>
        <v>0</v>
      </c>
      <c r="AO52" s="63">
        <f t="shared" si="10"/>
        <v>0</v>
      </c>
      <c r="AP52" s="63">
        <f t="shared" si="10"/>
        <v>0</v>
      </c>
      <c r="AQ52" s="63">
        <f t="shared" si="10"/>
        <v>0</v>
      </c>
      <c r="AR52" s="63">
        <f t="shared" si="10"/>
        <v>0</v>
      </c>
      <c r="AS52" s="63">
        <f t="shared" si="10"/>
        <v>0</v>
      </c>
      <c r="AT52" s="63">
        <f t="shared" si="10"/>
        <v>0</v>
      </c>
      <c r="AU52" s="63">
        <f t="shared" si="10"/>
        <v>0</v>
      </c>
      <c r="AV52" s="63">
        <f t="shared" si="10"/>
        <v>0</v>
      </c>
      <c r="AW52" s="63">
        <f t="shared" si="10"/>
        <v>0</v>
      </c>
      <c r="AX52" s="63">
        <f t="shared" si="10"/>
        <v>0</v>
      </c>
      <c r="AY52" s="63">
        <f t="shared" si="10"/>
        <v>0</v>
      </c>
      <c r="AZ52" s="63">
        <f t="shared" si="10"/>
        <v>0</v>
      </c>
      <c r="BA52" s="63">
        <f t="shared" si="10"/>
        <v>0</v>
      </c>
      <c r="BB52" s="63">
        <f t="shared" si="9"/>
        <v>0</v>
      </c>
      <c r="BC52" s="63">
        <f t="shared" si="9"/>
        <v>0</v>
      </c>
      <c r="BD52" s="63">
        <f t="shared" si="4"/>
        <v>0</v>
      </c>
      <c r="BE52" s="63">
        <f t="shared" si="4"/>
        <v>0</v>
      </c>
      <c r="BF52" s="63">
        <f t="shared" si="1"/>
        <v>0</v>
      </c>
    </row>
    <row r="53" spans="1:58" ht="12.75" hidden="1" customHeight="1" x14ac:dyDescent="0.25">
      <c r="A53" s="64"/>
      <c r="B53" s="224"/>
      <c r="C53" s="225"/>
      <c r="D53" s="225"/>
      <c r="E53" s="225"/>
      <c r="F53" s="225"/>
      <c r="G53" s="225"/>
      <c r="H53" s="123"/>
      <c r="I53" s="233"/>
      <c r="J53" s="225"/>
      <c r="K53" s="224"/>
      <c r="L53" s="225"/>
      <c r="M53" s="225"/>
      <c r="N53" s="227"/>
      <c r="O53" s="129"/>
      <c r="P53" s="224"/>
      <c r="Q53" s="225"/>
      <c r="R53" s="225"/>
      <c r="T53" s="75"/>
      <c r="U53" s="76"/>
      <c r="V53" s="123"/>
      <c r="W53" s="224"/>
      <c r="X53" s="225"/>
      <c r="Y53" s="225"/>
      <c r="Z53" s="225"/>
      <c r="AA53" s="225"/>
      <c r="AB53" s="228"/>
      <c r="AC53" s="123"/>
      <c r="AD53" s="224"/>
      <c r="AE53" s="225"/>
      <c r="AF53" s="225"/>
      <c r="AG53" s="228"/>
      <c r="AH53" s="225"/>
      <c r="AI53" s="225"/>
      <c r="AJ53" s="88">
        <f t="shared" si="6"/>
        <v>0</v>
      </c>
      <c r="AL53" s="63">
        <f t="shared" si="10"/>
        <v>0</v>
      </c>
      <c r="AM53" s="63">
        <f t="shared" si="10"/>
        <v>0</v>
      </c>
      <c r="AN53" s="63">
        <f t="shared" si="10"/>
        <v>0</v>
      </c>
      <c r="AO53" s="63">
        <f t="shared" si="10"/>
        <v>0</v>
      </c>
      <c r="AP53" s="63">
        <f t="shared" si="10"/>
        <v>0</v>
      </c>
      <c r="AQ53" s="63">
        <f t="shared" si="10"/>
        <v>0</v>
      </c>
      <c r="AR53" s="63">
        <f t="shared" si="10"/>
        <v>0</v>
      </c>
      <c r="AS53" s="63">
        <f t="shared" si="10"/>
        <v>0</v>
      </c>
      <c r="AT53" s="63">
        <f t="shared" si="10"/>
        <v>0</v>
      </c>
      <c r="AU53" s="63">
        <f t="shared" si="10"/>
        <v>0</v>
      </c>
      <c r="AV53" s="63">
        <f t="shared" si="10"/>
        <v>0</v>
      </c>
      <c r="AW53" s="63">
        <f t="shared" si="10"/>
        <v>0</v>
      </c>
      <c r="AX53" s="63">
        <f t="shared" si="10"/>
        <v>0</v>
      </c>
      <c r="AY53" s="63">
        <f t="shared" si="10"/>
        <v>0</v>
      </c>
      <c r="AZ53" s="63">
        <f t="shared" si="10"/>
        <v>0</v>
      </c>
      <c r="BA53" s="63">
        <f t="shared" si="10"/>
        <v>0</v>
      </c>
      <c r="BB53" s="63">
        <f t="shared" si="9"/>
        <v>0</v>
      </c>
      <c r="BC53" s="63">
        <f t="shared" si="9"/>
        <v>0</v>
      </c>
      <c r="BD53" s="63">
        <f t="shared" si="4"/>
        <v>0</v>
      </c>
      <c r="BE53" s="63">
        <f t="shared" si="4"/>
        <v>0</v>
      </c>
      <c r="BF53" s="63">
        <f t="shared" si="1"/>
        <v>0</v>
      </c>
    </row>
    <row r="54" spans="1:58" ht="12.75" hidden="1" customHeight="1" x14ac:dyDescent="0.25">
      <c r="A54" s="64"/>
      <c r="B54" s="224"/>
      <c r="C54" s="225"/>
      <c r="D54" s="225"/>
      <c r="E54" s="225"/>
      <c r="F54" s="225"/>
      <c r="G54" s="225"/>
      <c r="H54" s="123"/>
      <c r="I54" s="249"/>
      <c r="J54" s="232"/>
      <c r="K54" s="232"/>
      <c r="L54" s="225"/>
      <c r="M54" s="225"/>
      <c r="N54" s="227"/>
      <c r="O54" s="129"/>
      <c r="P54" s="232"/>
      <c r="Q54" s="225"/>
      <c r="R54" s="225"/>
      <c r="T54" s="75"/>
      <c r="U54" s="76"/>
      <c r="V54" s="123"/>
      <c r="W54" s="224"/>
      <c r="X54" s="225"/>
      <c r="Y54" s="225"/>
      <c r="Z54" s="225"/>
      <c r="AA54" s="225"/>
      <c r="AB54" s="228"/>
      <c r="AC54" s="123"/>
      <c r="AD54" s="224"/>
      <c r="AE54" s="225"/>
      <c r="AF54" s="225"/>
      <c r="AG54" s="228"/>
      <c r="AH54" s="225"/>
      <c r="AI54" s="225"/>
      <c r="AJ54" s="88">
        <f t="shared" si="6"/>
        <v>0</v>
      </c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</row>
    <row r="55" spans="1:58" s="95" customFormat="1" ht="15.95" hidden="1" customHeight="1" x14ac:dyDescent="0.25">
      <c r="A55" s="64"/>
      <c r="B55" s="224"/>
      <c r="C55" s="225"/>
      <c r="D55" s="225"/>
      <c r="E55" s="225"/>
      <c r="F55" s="225"/>
      <c r="G55" s="225"/>
      <c r="H55" s="123"/>
      <c r="I55" s="222"/>
      <c r="J55" s="222"/>
      <c r="K55" s="222"/>
      <c r="L55" s="225"/>
      <c r="M55" s="225"/>
      <c r="N55" s="225"/>
      <c r="O55" s="129"/>
      <c r="P55" s="222"/>
      <c r="Q55" s="225"/>
      <c r="R55" s="225"/>
      <c r="S55" s="225"/>
      <c r="T55" s="75"/>
      <c r="U55" s="76"/>
      <c r="V55" s="123"/>
      <c r="W55" s="224"/>
      <c r="X55" s="225"/>
      <c r="Y55" s="225"/>
      <c r="Z55" s="225"/>
      <c r="AA55" s="225"/>
      <c r="AB55" s="225"/>
      <c r="AC55" s="123"/>
      <c r="AD55" s="224"/>
      <c r="AE55" s="233"/>
      <c r="AF55" s="228"/>
      <c r="AG55" s="225"/>
      <c r="AH55" s="251"/>
      <c r="AI55" s="225"/>
      <c r="AJ55" s="88">
        <f t="shared" si="6"/>
        <v>0</v>
      </c>
      <c r="AL55" s="63">
        <f t="shared" ref="AL55:BE55" si="11">COUNTIF($B55:$AI55,AL$2)</f>
        <v>0</v>
      </c>
      <c r="AM55" s="63">
        <f t="shared" si="11"/>
        <v>0</v>
      </c>
      <c r="AN55" s="63">
        <f t="shared" si="11"/>
        <v>0</v>
      </c>
      <c r="AO55" s="63">
        <f t="shared" si="11"/>
        <v>0</v>
      </c>
      <c r="AP55" s="63">
        <f t="shared" si="11"/>
        <v>0</v>
      </c>
      <c r="AQ55" s="63">
        <f t="shared" si="11"/>
        <v>0</v>
      </c>
      <c r="AR55" s="63">
        <f t="shared" si="11"/>
        <v>0</v>
      </c>
      <c r="AS55" s="63">
        <f t="shared" si="11"/>
        <v>0</v>
      </c>
      <c r="AT55" s="63">
        <f t="shared" si="11"/>
        <v>0</v>
      </c>
      <c r="AU55" s="63">
        <f t="shared" si="11"/>
        <v>0</v>
      </c>
      <c r="AV55" s="63">
        <f t="shared" si="11"/>
        <v>0</v>
      </c>
      <c r="AW55" s="63">
        <f t="shared" si="11"/>
        <v>0</v>
      </c>
      <c r="AX55" s="63">
        <f t="shared" si="11"/>
        <v>0</v>
      </c>
      <c r="AY55" s="63">
        <f t="shared" si="11"/>
        <v>0</v>
      </c>
      <c r="AZ55" s="63">
        <f t="shared" si="11"/>
        <v>0</v>
      </c>
      <c r="BA55" s="63">
        <f t="shared" si="11"/>
        <v>0</v>
      </c>
      <c r="BB55" s="63">
        <f t="shared" si="11"/>
        <v>0</v>
      </c>
      <c r="BC55" s="63">
        <f t="shared" si="11"/>
        <v>0</v>
      </c>
      <c r="BD55" s="63">
        <f t="shared" si="11"/>
        <v>0</v>
      </c>
      <c r="BE55" s="63">
        <f t="shared" si="11"/>
        <v>0</v>
      </c>
      <c r="BF55" s="63">
        <f t="shared" si="1"/>
        <v>0</v>
      </c>
    </row>
    <row r="56" spans="1:58" ht="15.95" hidden="1" customHeight="1" x14ac:dyDescent="0.25">
      <c r="A56" s="98"/>
      <c r="B56" s="226"/>
      <c r="C56" s="225"/>
      <c r="D56" s="228"/>
      <c r="E56" s="225"/>
      <c r="F56" s="228"/>
      <c r="G56" s="225"/>
      <c r="H56" s="123"/>
      <c r="I56" s="225"/>
      <c r="J56" s="225"/>
      <c r="K56" s="224"/>
      <c r="L56" s="225"/>
      <c r="M56" s="225"/>
      <c r="N56" s="248"/>
      <c r="O56" s="129"/>
      <c r="P56" s="224"/>
      <c r="Q56" s="225"/>
      <c r="S56" s="225"/>
      <c r="T56" s="75"/>
      <c r="U56" s="77"/>
      <c r="V56" s="123"/>
      <c r="W56" s="226"/>
      <c r="Y56" s="228"/>
      <c r="Z56" s="225"/>
      <c r="AA56" s="225"/>
      <c r="AB56" s="225"/>
      <c r="AC56" s="123"/>
      <c r="AD56" s="224"/>
      <c r="AE56" s="233"/>
      <c r="AF56" s="225"/>
      <c r="AG56" s="225"/>
      <c r="AH56" s="233"/>
      <c r="AJ56" s="88">
        <f t="shared" si="6"/>
        <v>0</v>
      </c>
      <c r="AL56" s="63">
        <f t="shared" ref="AL56:BE56" si="12">COUNTIF($B56:$AG56,AL$2)</f>
        <v>0</v>
      </c>
      <c r="AM56" s="63">
        <f t="shared" si="12"/>
        <v>0</v>
      </c>
      <c r="AN56" s="63">
        <f t="shared" si="12"/>
        <v>0</v>
      </c>
      <c r="AO56" s="63">
        <f t="shared" si="12"/>
        <v>0</v>
      </c>
      <c r="AP56" s="63">
        <f t="shared" si="12"/>
        <v>0</v>
      </c>
      <c r="AQ56" s="63">
        <f t="shared" si="12"/>
        <v>0</v>
      </c>
      <c r="AR56" s="63">
        <f t="shared" si="12"/>
        <v>0</v>
      </c>
      <c r="AS56" s="63">
        <f t="shared" si="12"/>
        <v>0</v>
      </c>
      <c r="AT56" s="63">
        <f t="shared" si="12"/>
        <v>0</v>
      </c>
      <c r="AU56" s="63">
        <f t="shared" si="12"/>
        <v>0</v>
      </c>
      <c r="AV56" s="63">
        <f t="shared" si="12"/>
        <v>0</v>
      </c>
      <c r="AW56" s="63">
        <f t="shared" si="12"/>
        <v>0</v>
      </c>
      <c r="AX56" s="63">
        <f t="shared" si="12"/>
        <v>0</v>
      </c>
      <c r="AY56" s="63">
        <f t="shared" si="12"/>
        <v>0</v>
      </c>
      <c r="AZ56" s="63">
        <f t="shared" si="12"/>
        <v>0</v>
      </c>
      <c r="BA56" s="63">
        <f t="shared" si="12"/>
        <v>0</v>
      </c>
      <c r="BB56" s="63">
        <f t="shared" si="12"/>
        <v>0</v>
      </c>
      <c r="BC56" s="63">
        <f t="shared" si="12"/>
        <v>0</v>
      </c>
      <c r="BD56" s="63">
        <f t="shared" si="12"/>
        <v>0</v>
      </c>
      <c r="BE56" s="63">
        <f t="shared" si="12"/>
        <v>0</v>
      </c>
      <c r="BF56" s="63">
        <f t="shared" si="1"/>
        <v>0</v>
      </c>
    </row>
    <row r="57" spans="1:58" ht="15.95" hidden="1" customHeight="1" x14ac:dyDescent="0.25">
      <c r="A57" s="98"/>
      <c r="B57" s="237"/>
      <c r="C57" s="225"/>
      <c r="D57" s="228"/>
      <c r="E57" s="225"/>
      <c r="F57" s="228"/>
      <c r="G57" s="225"/>
      <c r="H57" s="123"/>
      <c r="I57" s="225"/>
      <c r="J57" s="225"/>
      <c r="K57" s="224"/>
      <c r="L57" s="225"/>
      <c r="M57" s="225"/>
      <c r="N57" s="248"/>
      <c r="O57" s="129"/>
      <c r="P57" s="224"/>
      <c r="Q57" s="225"/>
      <c r="S57" s="225"/>
      <c r="T57" s="75"/>
      <c r="U57" s="77"/>
      <c r="V57" s="123"/>
      <c r="W57" s="237"/>
      <c r="Y57" s="237"/>
      <c r="Z57" s="232"/>
      <c r="AA57" s="232"/>
      <c r="AB57" s="232"/>
      <c r="AC57" s="123"/>
      <c r="AD57" s="224"/>
      <c r="AE57" s="233"/>
      <c r="AF57" s="225"/>
      <c r="AG57" s="225"/>
      <c r="AH57" s="233"/>
      <c r="AJ57" s="88">
        <f t="shared" si="6"/>
        <v>0</v>
      </c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</row>
    <row r="58" spans="1:58" s="95" customFormat="1" ht="15.95" hidden="1" customHeight="1" x14ac:dyDescent="0.25">
      <c r="A58" s="98"/>
      <c r="B58" s="222"/>
      <c r="C58" s="225"/>
      <c r="D58" s="225"/>
      <c r="E58" s="225"/>
      <c r="F58" s="225"/>
      <c r="G58" s="225"/>
      <c r="H58" s="123"/>
      <c r="I58" s="225"/>
      <c r="J58" s="225"/>
      <c r="K58" s="225"/>
      <c r="L58" s="225"/>
      <c r="M58" s="225"/>
      <c r="N58" s="225"/>
      <c r="O58" s="129"/>
      <c r="P58" s="224"/>
      <c r="Q58" s="225"/>
      <c r="R58" s="225"/>
      <c r="S58" s="225"/>
      <c r="T58" s="75"/>
      <c r="U58" s="77"/>
      <c r="V58" s="123"/>
      <c r="W58" s="236"/>
      <c r="X58" s="236"/>
      <c r="Y58" s="236"/>
      <c r="Z58" s="236"/>
      <c r="AA58" s="236"/>
      <c r="AB58" s="236"/>
      <c r="AC58" s="123"/>
      <c r="AD58" s="224"/>
      <c r="AE58" s="225"/>
      <c r="AF58" s="225"/>
      <c r="AG58" s="225"/>
      <c r="AH58" s="225"/>
      <c r="AI58" s="225"/>
      <c r="AJ58" s="88">
        <f t="shared" si="6"/>
        <v>0</v>
      </c>
      <c r="AL58" s="63">
        <f t="shared" ref="AL58:BE58" si="13">COUNTIF($B58:$AI58,AL$2)</f>
        <v>0</v>
      </c>
      <c r="AM58" s="63">
        <f t="shared" si="13"/>
        <v>0</v>
      </c>
      <c r="AN58" s="63">
        <f t="shared" si="13"/>
        <v>0</v>
      </c>
      <c r="AO58" s="63">
        <f t="shared" si="13"/>
        <v>0</v>
      </c>
      <c r="AP58" s="63">
        <f t="shared" si="13"/>
        <v>0</v>
      </c>
      <c r="AQ58" s="63">
        <f t="shared" si="13"/>
        <v>0</v>
      </c>
      <c r="AR58" s="63">
        <f t="shared" si="13"/>
        <v>0</v>
      </c>
      <c r="AS58" s="63">
        <f t="shared" si="13"/>
        <v>0</v>
      </c>
      <c r="AT58" s="63">
        <f t="shared" si="13"/>
        <v>0</v>
      </c>
      <c r="AU58" s="63">
        <f t="shared" si="13"/>
        <v>0</v>
      </c>
      <c r="AV58" s="63">
        <f t="shared" si="13"/>
        <v>0</v>
      </c>
      <c r="AW58" s="63">
        <f t="shared" si="13"/>
        <v>0</v>
      </c>
      <c r="AX58" s="63">
        <f t="shared" si="13"/>
        <v>0</v>
      </c>
      <c r="AY58" s="63">
        <f t="shared" si="13"/>
        <v>0</v>
      </c>
      <c r="AZ58" s="63">
        <f t="shared" si="13"/>
        <v>0</v>
      </c>
      <c r="BA58" s="63">
        <f t="shared" si="13"/>
        <v>0</v>
      </c>
      <c r="BB58" s="63">
        <f t="shared" si="13"/>
        <v>0</v>
      </c>
      <c r="BC58" s="63">
        <f t="shared" si="13"/>
        <v>0</v>
      </c>
      <c r="BD58" s="63">
        <f t="shared" si="13"/>
        <v>0</v>
      </c>
      <c r="BE58" s="63">
        <f t="shared" si="13"/>
        <v>0</v>
      </c>
      <c r="BF58" s="63">
        <f t="shared" si="1"/>
        <v>0</v>
      </c>
    </row>
    <row r="59" spans="1:58" ht="15.95" hidden="1" customHeight="1" x14ac:dyDescent="0.25">
      <c r="A59" s="64"/>
      <c r="B59" s="224"/>
      <c r="C59" s="225"/>
      <c r="D59" s="225"/>
      <c r="E59" s="225"/>
      <c r="F59" s="225"/>
      <c r="G59" s="225"/>
      <c r="H59" s="123"/>
      <c r="I59" s="225"/>
      <c r="J59" s="225"/>
      <c r="K59" s="224"/>
      <c r="L59" s="225"/>
      <c r="M59" s="225"/>
      <c r="N59" s="227"/>
      <c r="O59" s="129"/>
      <c r="P59" s="224"/>
      <c r="Q59" s="225"/>
      <c r="R59" s="225"/>
      <c r="S59" s="225"/>
      <c r="T59" s="75"/>
      <c r="U59" s="76"/>
      <c r="V59" s="123"/>
      <c r="W59" s="224"/>
      <c r="X59" s="225"/>
      <c r="Y59" s="225"/>
      <c r="Z59" s="225"/>
      <c r="AA59" s="225"/>
      <c r="AB59" s="225"/>
      <c r="AC59" s="123"/>
      <c r="AD59" s="224"/>
      <c r="AE59" s="225"/>
      <c r="AF59" s="225"/>
      <c r="AG59" s="225"/>
      <c r="AH59" s="225"/>
      <c r="AI59" s="225"/>
      <c r="AJ59" s="88">
        <f t="shared" si="6"/>
        <v>0</v>
      </c>
      <c r="AL59" s="63">
        <f t="shared" si="10"/>
        <v>0</v>
      </c>
      <c r="AM59" s="63">
        <f t="shared" si="10"/>
        <v>0</v>
      </c>
      <c r="AN59" s="63">
        <f t="shared" si="10"/>
        <v>0</v>
      </c>
      <c r="AO59" s="63">
        <f t="shared" si="10"/>
        <v>0</v>
      </c>
      <c r="AP59" s="63">
        <f t="shared" si="10"/>
        <v>0</v>
      </c>
      <c r="AQ59" s="63">
        <f t="shared" si="10"/>
        <v>0</v>
      </c>
      <c r="AR59" s="63">
        <f t="shared" si="10"/>
        <v>0</v>
      </c>
      <c r="AS59" s="63">
        <f t="shared" si="10"/>
        <v>0</v>
      </c>
      <c r="AT59" s="63">
        <f t="shared" si="10"/>
        <v>0</v>
      </c>
      <c r="AU59" s="63">
        <f t="shared" si="10"/>
        <v>0</v>
      </c>
      <c r="AV59" s="63">
        <f t="shared" si="10"/>
        <v>0</v>
      </c>
      <c r="AW59" s="63">
        <f t="shared" si="10"/>
        <v>0</v>
      </c>
      <c r="AX59" s="63">
        <f t="shared" si="10"/>
        <v>0</v>
      </c>
      <c r="AY59" s="63">
        <f t="shared" si="10"/>
        <v>0</v>
      </c>
      <c r="AZ59" s="63">
        <f t="shared" si="10"/>
        <v>0</v>
      </c>
      <c r="BA59" s="63">
        <f t="shared" si="10"/>
        <v>0</v>
      </c>
      <c r="BB59" s="63">
        <f t="shared" si="9"/>
        <v>0</v>
      </c>
      <c r="BC59" s="63">
        <f t="shared" si="9"/>
        <v>0</v>
      </c>
      <c r="BD59" s="63">
        <f t="shared" si="4"/>
        <v>0</v>
      </c>
      <c r="BE59" s="63">
        <f t="shared" si="4"/>
        <v>0</v>
      </c>
      <c r="BF59" s="63">
        <f t="shared" si="1"/>
        <v>0</v>
      </c>
    </row>
    <row r="60" spans="1:58" s="95" customFormat="1" ht="15.95" hidden="1" customHeight="1" x14ac:dyDescent="0.25">
      <c r="A60" s="98"/>
      <c r="B60" s="224"/>
      <c r="C60" s="225"/>
      <c r="D60" s="225"/>
      <c r="E60" s="225"/>
      <c r="F60" s="225"/>
      <c r="G60" s="225"/>
      <c r="H60" s="123"/>
      <c r="I60" s="225"/>
      <c r="J60" s="225"/>
      <c r="K60" s="225"/>
      <c r="L60" s="225"/>
      <c r="M60" s="225"/>
      <c r="N60" s="225"/>
      <c r="O60" s="129"/>
      <c r="P60" s="224"/>
      <c r="Q60" s="225"/>
      <c r="R60" s="225"/>
      <c r="S60" s="225"/>
      <c r="T60" s="75"/>
      <c r="U60" s="77"/>
      <c r="V60" s="123"/>
      <c r="W60" s="224"/>
      <c r="X60" s="225"/>
      <c r="Y60" s="225"/>
      <c r="Z60" s="225"/>
      <c r="AA60" s="225"/>
      <c r="AB60" s="225"/>
      <c r="AC60" s="123"/>
      <c r="AD60" s="224"/>
      <c r="AE60" s="225"/>
      <c r="AF60" s="225"/>
      <c r="AG60" s="225"/>
      <c r="AH60" s="225"/>
      <c r="AI60" s="225"/>
      <c r="AJ60" s="88">
        <f t="shared" si="6"/>
        <v>0</v>
      </c>
      <c r="AL60" s="63">
        <f t="shared" si="10"/>
        <v>0</v>
      </c>
      <c r="AM60" s="63">
        <f t="shared" si="10"/>
        <v>0</v>
      </c>
      <c r="AN60" s="63">
        <f t="shared" si="10"/>
        <v>0</v>
      </c>
      <c r="AO60" s="63">
        <f t="shared" si="10"/>
        <v>0</v>
      </c>
      <c r="AP60" s="63">
        <f t="shared" si="10"/>
        <v>0</v>
      </c>
      <c r="AQ60" s="63">
        <f t="shared" si="10"/>
        <v>0</v>
      </c>
      <c r="AR60" s="63">
        <f t="shared" si="10"/>
        <v>0</v>
      </c>
      <c r="AS60" s="63">
        <f t="shared" si="10"/>
        <v>0</v>
      </c>
      <c r="AT60" s="63">
        <f t="shared" si="10"/>
        <v>0</v>
      </c>
      <c r="AU60" s="63">
        <f t="shared" si="10"/>
        <v>0</v>
      </c>
      <c r="AV60" s="63">
        <f t="shared" si="10"/>
        <v>0</v>
      </c>
      <c r="AW60" s="63">
        <f t="shared" si="10"/>
        <v>0</v>
      </c>
      <c r="AX60" s="63">
        <f t="shared" si="10"/>
        <v>0</v>
      </c>
      <c r="AY60" s="63">
        <f t="shared" si="10"/>
        <v>0</v>
      </c>
      <c r="AZ60" s="63">
        <f t="shared" si="10"/>
        <v>0</v>
      </c>
      <c r="BA60" s="63">
        <f t="shared" si="10"/>
        <v>0</v>
      </c>
      <c r="BB60" s="63">
        <f t="shared" si="9"/>
        <v>0</v>
      </c>
      <c r="BC60" s="63">
        <f t="shared" si="9"/>
        <v>0</v>
      </c>
      <c r="BD60" s="63">
        <f t="shared" si="4"/>
        <v>0</v>
      </c>
      <c r="BE60" s="63">
        <f t="shared" si="4"/>
        <v>0</v>
      </c>
      <c r="BF60" s="63">
        <f t="shared" si="1"/>
        <v>0</v>
      </c>
    </row>
    <row r="61" spans="1:58" ht="15.95" hidden="1" customHeight="1" x14ac:dyDescent="0.25">
      <c r="A61" s="64"/>
      <c r="B61" s="224"/>
      <c r="C61" s="225"/>
      <c r="D61" s="225"/>
      <c r="E61" s="225"/>
      <c r="F61" s="225"/>
      <c r="G61" s="225"/>
      <c r="H61" s="123"/>
      <c r="I61" s="225"/>
      <c r="J61" s="225"/>
      <c r="K61" s="224"/>
      <c r="L61" s="225"/>
      <c r="M61" s="225"/>
      <c r="N61" s="227"/>
      <c r="O61" s="129"/>
      <c r="P61" s="224"/>
      <c r="Q61" s="225"/>
      <c r="R61" s="225"/>
      <c r="S61" s="225"/>
      <c r="T61" s="75"/>
      <c r="U61" s="76"/>
      <c r="V61" s="123"/>
      <c r="W61" s="224"/>
      <c r="X61" s="225"/>
      <c r="Y61" s="225"/>
      <c r="Z61" s="225"/>
      <c r="AA61" s="225"/>
      <c r="AB61" s="225"/>
      <c r="AC61" s="123"/>
      <c r="AD61" s="224"/>
      <c r="AE61" s="225"/>
      <c r="AF61" s="225"/>
      <c r="AG61" s="225"/>
      <c r="AH61" s="225"/>
      <c r="AI61" s="225"/>
      <c r="AJ61" s="88">
        <f t="shared" si="6"/>
        <v>0</v>
      </c>
      <c r="AL61" s="63">
        <f t="shared" si="10"/>
        <v>0</v>
      </c>
      <c r="AM61" s="63">
        <f t="shared" si="10"/>
        <v>0</v>
      </c>
      <c r="AN61" s="63">
        <f t="shared" si="10"/>
        <v>0</v>
      </c>
      <c r="AO61" s="63">
        <f t="shared" si="10"/>
        <v>0</v>
      </c>
      <c r="AP61" s="63">
        <f t="shared" si="10"/>
        <v>0</v>
      </c>
      <c r="AQ61" s="63">
        <f t="shared" si="10"/>
        <v>0</v>
      </c>
      <c r="AR61" s="63">
        <f t="shared" si="10"/>
        <v>0</v>
      </c>
      <c r="AS61" s="63">
        <f t="shared" si="10"/>
        <v>0</v>
      </c>
      <c r="AT61" s="63">
        <f t="shared" si="10"/>
        <v>0</v>
      </c>
      <c r="AU61" s="63">
        <f t="shared" si="10"/>
        <v>0</v>
      </c>
      <c r="AV61" s="63">
        <f t="shared" si="10"/>
        <v>0</v>
      </c>
      <c r="AW61" s="63">
        <f t="shared" si="10"/>
        <v>0</v>
      </c>
      <c r="AX61" s="63">
        <f t="shared" si="10"/>
        <v>0</v>
      </c>
      <c r="AY61" s="63">
        <f t="shared" si="10"/>
        <v>0</v>
      </c>
      <c r="AZ61" s="63">
        <f t="shared" si="10"/>
        <v>0</v>
      </c>
      <c r="BA61" s="63">
        <f t="shared" si="10"/>
        <v>0</v>
      </c>
      <c r="BB61" s="63">
        <f t="shared" si="9"/>
        <v>0</v>
      </c>
      <c r="BC61" s="63">
        <f t="shared" si="9"/>
        <v>0</v>
      </c>
      <c r="BD61" s="63">
        <f t="shared" si="4"/>
        <v>0</v>
      </c>
      <c r="BE61" s="63">
        <f t="shared" si="4"/>
        <v>0</v>
      </c>
      <c r="BF61" s="63">
        <f t="shared" si="1"/>
        <v>0</v>
      </c>
    </row>
    <row r="62" spans="1:58" s="95" customFormat="1" ht="15.95" hidden="1" customHeight="1" x14ac:dyDescent="0.25">
      <c r="A62" s="98"/>
      <c r="B62" s="224"/>
      <c r="C62" s="225"/>
      <c r="D62" s="233"/>
      <c r="E62" s="225"/>
      <c r="F62" s="225"/>
      <c r="G62" s="225"/>
      <c r="H62" s="123"/>
      <c r="I62" s="225"/>
      <c r="J62" s="225"/>
      <c r="K62" s="225"/>
      <c r="L62" s="228"/>
      <c r="M62" s="228"/>
      <c r="N62" s="225"/>
      <c r="O62" s="129"/>
      <c r="P62" s="224"/>
      <c r="Q62" s="225"/>
      <c r="R62" s="225"/>
      <c r="S62" s="225"/>
      <c r="T62" s="75"/>
      <c r="U62" s="77"/>
      <c r="V62" s="123"/>
      <c r="W62" s="224"/>
      <c r="X62" s="225"/>
      <c r="Y62" s="225"/>
      <c r="Z62" s="225"/>
      <c r="AA62" s="225"/>
      <c r="AB62" s="225"/>
      <c r="AC62" s="123"/>
      <c r="AD62" s="224"/>
      <c r="AE62" s="225"/>
      <c r="AF62" s="225"/>
      <c r="AG62" s="225"/>
      <c r="AH62" s="225"/>
      <c r="AI62" s="225"/>
      <c r="AJ62" s="88">
        <f t="shared" si="6"/>
        <v>0</v>
      </c>
      <c r="AL62" s="63">
        <f t="shared" si="10"/>
        <v>0</v>
      </c>
      <c r="AM62" s="63">
        <f t="shared" si="10"/>
        <v>0</v>
      </c>
      <c r="AN62" s="63">
        <f t="shared" si="10"/>
        <v>0</v>
      </c>
      <c r="AO62" s="63">
        <f t="shared" si="10"/>
        <v>0</v>
      </c>
      <c r="AP62" s="63">
        <f t="shared" si="10"/>
        <v>0</v>
      </c>
      <c r="AQ62" s="63">
        <f t="shared" si="10"/>
        <v>0</v>
      </c>
      <c r="AR62" s="63">
        <f t="shared" si="10"/>
        <v>0</v>
      </c>
      <c r="AS62" s="63">
        <f t="shared" si="10"/>
        <v>0</v>
      </c>
      <c r="AT62" s="63">
        <f t="shared" si="10"/>
        <v>0</v>
      </c>
      <c r="AU62" s="63">
        <f t="shared" si="10"/>
        <v>0</v>
      </c>
      <c r="AV62" s="63">
        <f t="shared" si="10"/>
        <v>0</v>
      </c>
      <c r="AW62" s="63">
        <f t="shared" si="10"/>
        <v>0</v>
      </c>
      <c r="AX62" s="63">
        <f t="shared" si="10"/>
        <v>0</v>
      </c>
      <c r="AY62" s="63">
        <f t="shared" si="10"/>
        <v>0</v>
      </c>
      <c r="AZ62" s="63">
        <f t="shared" si="10"/>
        <v>0</v>
      </c>
      <c r="BA62" s="63">
        <f t="shared" si="10"/>
        <v>0</v>
      </c>
      <c r="BB62" s="63">
        <f t="shared" si="9"/>
        <v>0</v>
      </c>
      <c r="BC62" s="63">
        <f t="shared" si="9"/>
        <v>0</v>
      </c>
      <c r="BD62" s="63">
        <f t="shared" si="4"/>
        <v>0</v>
      </c>
      <c r="BE62" s="63">
        <f t="shared" si="4"/>
        <v>0</v>
      </c>
      <c r="BF62" s="63">
        <f t="shared" si="1"/>
        <v>0</v>
      </c>
    </row>
    <row r="63" spans="1:58" ht="15.95" hidden="1" customHeight="1" x14ac:dyDescent="0.25">
      <c r="A63" s="64"/>
      <c r="B63" s="224"/>
      <c r="C63" s="225"/>
      <c r="D63" s="225"/>
      <c r="E63" s="225"/>
      <c r="F63" s="225"/>
      <c r="G63" s="225"/>
      <c r="H63" s="123"/>
      <c r="I63" s="225"/>
      <c r="J63" s="225"/>
      <c r="K63" s="225"/>
      <c r="L63" s="228"/>
      <c r="M63" s="228"/>
      <c r="N63" s="225"/>
      <c r="O63" s="129"/>
      <c r="P63" s="224"/>
      <c r="Q63" s="225"/>
      <c r="R63" s="225"/>
      <c r="S63" s="225"/>
      <c r="T63" s="75"/>
      <c r="U63" s="76"/>
      <c r="V63" s="123"/>
      <c r="W63" s="236"/>
      <c r="X63" s="236"/>
      <c r="Y63" s="236"/>
      <c r="Z63" s="236"/>
      <c r="AA63" s="225"/>
      <c r="AB63" s="225"/>
      <c r="AC63" s="123"/>
      <c r="AD63" s="236"/>
      <c r="AE63" s="236"/>
      <c r="AF63" s="236"/>
      <c r="AG63" s="236"/>
      <c r="AH63" s="236"/>
      <c r="AI63" s="236"/>
      <c r="AJ63" s="88">
        <f t="shared" si="6"/>
        <v>0</v>
      </c>
      <c r="AL63" s="63">
        <f t="shared" si="10"/>
        <v>0</v>
      </c>
      <c r="AM63" s="63">
        <f t="shared" si="10"/>
        <v>0</v>
      </c>
      <c r="AN63" s="63">
        <f t="shared" si="10"/>
        <v>0</v>
      </c>
      <c r="AO63" s="63">
        <f t="shared" si="10"/>
        <v>0</v>
      </c>
      <c r="AP63" s="63">
        <f t="shared" si="10"/>
        <v>0</v>
      </c>
      <c r="AQ63" s="63">
        <f t="shared" si="10"/>
        <v>0</v>
      </c>
      <c r="AR63" s="63">
        <f t="shared" si="10"/>
        <v>0</v>
      </c>
      <c r="AS63" s="63">
        <f t="shared" si="10"/>
        <v>0</v>
      </c>
      <c r="AT63" s="63">
        <f t="shared" si="10"/>
        <v>0</v>
      </c>
      <c r="AU63" s="63">
        <f t="shared" si="10"/>
        <v>0</v>
      </c>
      <c r="AV63" s="63">
        <f t="shared" si="10"/>
        <v>0</v>
      </c>
      <c r="AW63" s="63">
        <f t="shared" si="10"/>
        <v>0</v>
      </c>
      <c r="AX63" s="63">
        <f t="shared" si="10"/>
        <v>0</v>
      </c>
      <c r="AY63" s="63">
        <f t="shared" si="10"/>
        <v>0</v>
      </c>
      <c r="AZ63" s="63">
        <f t="shared" si="10"/>
        <v>0</v>
      </c>
      <c r="BA63" s="63">
        <f t="shared" si="10"/>
        <v>0</v>
      </c>
      <c r="BB63" s="63">
        <f t="shared" si="9"/>
        <v>0</v>
      </c>
      <c r="BC63" s="63">
        <f t="shared" si="9"/>
        <v>0</v>
      </c>
      <c r="BD63" s="63">
        <f t="shared" si="4"/>
        <v>0</v>
      </c>
      <c r="BE63" s="63">
        <f t="shared" si="4"/>
        <v>0</v>
      </c>
      <c r="BF63" s="63">
        <f t="shared" si="1"/>
        <v>0</v>
      </c>
    </row>
    <row r="64" spans="1:58" s="95" customFormat="1" ht="15.95" hidden="1" customHeight="1" x14ac:dyDescent="0.25">
      <c r="A64" s="98"/>
      <c r="B64" s="224"/>
      <c r="C64" s="236"/>
      <c r="D64" s="236"/>
      <c r="E64" s="236"/>
      <c r="F64" s="236"/>
      <c r="G64" s="225"/>
      <c r="H64" s="123"/>
      <c r="I64" s="225"/>
      <c r="J64" s="225"/>
      <c r="K64" s="224"/>
      <c r="L64" s="225"/>
      <c r="M64" s="225"/>
      <c r="N64" s="227"/>
      <c r="O64" s="129"/>
      <c r="P64" s="224"/>
      <c r="Q64" s="225"/>
      <c r="R64" s="225"/>
      <c r="S64" s="225"/>
      <c r="T64" s="75"/>
      <c r="U64" s="77"/>
      <c r="V64" s="123"/>
      <c r="W64" s="224"/>
      <c r="X64" s="225"/>
      <c r="Y64" s="225"/>
      <c r="Z64" s="225"/>
      <c r="AA64" s="225"/>
      <c r="AB64" s="236"/>
      <c r="AC64" s="123"/>
      <c r="AD64" s="224"/>
      <c r="AE64" s="225"/>
      <c r="AF64" s="225"/>
      <c r="AG64" s="225"/>
      <c r="AH64" s="225"/>
      <c r="AI64" s="225"/>
      <c r="AJ64" s="88">
        <f t="shared" si="6"/>
        <v>0</v>
      </c>
      <c r="AL64" s="63">
        <f t="shared" si="10"/>
        <v>0</v>
      </c>
      <c r="AM64" s="63">
        <f t="shared" si="10"/>
        <v>0</v>
      </c>
      <c r="AN64" s="63">
        <f t="shared" si="10"/>
        <v>0</v>
      </c>
      <c r="AO64" s="63">
        <f t="shared" si="10"/>
        <v>0</v>
      </c>
      <c r="AP64" s="63">
        <f t="shared" si="10"/>
        <v>0</v>
      </c>
      <c r="AQ64" s="63">
        <f t="shared" si="10"/>
        <v>0</v>
      </c>
      <c r="AR64" s="63">
        <f t="shared" si="10"/>
        <v>0</v>
      </c>
      <c r="AS64" s="63">
        <f t="shared" si="10"/>
        <v>0</v>
      </c>
      <c r="AT64" s="63">
        <f t="shared" si="10"/>
        <v>0</v>
      </c>
      <c r="AU64" s="63">
        <f t="shared" si="10"/>
        <v>0</v>
      </c>
      <c r="AV64" s="63">
        <f t="shared" si="10"/>
        <v>0</v>
      </c>
      <c r="AW64" s="63">
        <f t="shared" si="10"/>
        <v>0</v>
      </c>
      <c r="AX64" s="63">
        <f t="shared" si="10"/>
        <v>0</v>
      </c>
      <c r="AY64" s="63">
        <f t="shared" si="10"/>
        <v>0</v>
      </c>
      <c r="AZ64" s="63">
        <f t="shared" si="10"/>
        <v>0</v>
      </c>
      <c r="BA64" s="63">
        <f t="shared" si="10"/>
        <v>0</v>
      </c>
      <c r="BB64" s="63">
        <f t="shared" si="9"/>
        <v>0</v>
      </c>
      <c r="BC64" s="63">
        <f t="shared" si="9"/>
        <v>0</v>
      </c>
      <c r="BD64" s="63">
        <f t="shared" si="4"/>
        <v>0</v>
      </c>
      <c r="BE64" s="63">
        <f t="shared" si="4"/>
        <v>0</v>
      </c>
      <c r="BF64" s="63">
        <f t="shared" si="1"/>
        <v>0</v>
      </c>
    </row>
    <row r="65" spans="1:58" ht="15.95" hidden="1" customHeight="1" x14ac:dyDescent="0.25">
      <c r="A65" s="64"/>
      <c r="B65" s="224"/>
      <c r="C65" s="225"/>
      <c r="D65" s="225"/>
      <c r="E65" s="225"/>
      <c r="F65" s="225"/>
      <c r="G65" s="225"/>
      <c r="H65" s="123"/>
      <c r="I65" s="225"/>
      <c r="J65" s="225"/>
      <c r="K65" s="224"/>
      <c r="L65" s="225"/>
      <c r="M65" s="225"/>
      <c r="N65" s="227"/>
      <c r="O65" s="129"/>
      <c r="P65" s="224"/>
      <c r="Q65" s="225"/>
      <c r="R65" s="225"/>
      <c r="S65" s="225"/>
      <c r="T65" s="75"/>
      <c r="U65" s="76"/>
      <c r="V65" s="123"/>
      <c r="W65" s="224"/>
      <c r="X65" s="225"/>
      <c r="Y65" s="225"/>
      <c r="Z65" s="225"/>
      <c r="AA65" s="225"/>
      <c r="AB65" s="225"/>
      <c r="AC65" s="123"/>
      <c r="AD65" s="224"/>
      <c r="AE65" s="225"/>
      <c r="AF65" s="225"/>
      <c r="AG65" s="225"/>
      <c r="AH65" s="225"/>
      <c r="AI65" s="225"/>
      <c r="AJ65" s="88">
        <f t="shared" si="6"/>
        <v>0</v>
      </c>
      <c r="AL65" s="63">
        <f t="shared" si="10"/>
        <v>0</v>
      </c>
      <c r="AM65" s="63">
        <f t="shared" si="10"/>
        <v>0</v>
      </c>
      <c r="AN65" s="63">
        <f t="shared" si="10"/>
        <v>0</v>
      </c>
      <c r="AO65" s="63">
        <f t="shared" si="10"/>
        <v>0</v>
      </c>
      <c r="AP65" s="63">
        <f t="shared" si="10"/>
        <v>0</v>
      </c>
      <c r="AQ65" s="63">
        <f t="shared" si="10"/>
        <v>0</v>
      </c>
      <c r="AR65" s="63">
        <f t="shared" si="10"/>
        <v>0</v>
      </c>
      <c r="AS65" s="63">
        <f t="shared" si="10"/>
        <v>0</v>
      </c>
      <c r="AT65" s="63">
        <f t="shared" si="10"/>
        <v>0</v>
      </c>
      <c r="AU65" s="63">
        <f t="shared" si="10"/>
        <v>0</v>
      </c>
      <c r="AV65" s="63">
        <f t="shared" si="10"/>
        <v>0</v>
      </c>
      <c r="AW65" s="63">
        <f t="shared" si="10"/>
        <v>0</v>
      </c>
      <c r="AX65" s="63">
        <f t="shared" si="10"/>
        <v>0</v>
      </c>
      <c r="AY65" s="63">
        <f t="shared" si="10"/>
        <v>0</v>
      </c>
      <c r="AZ65" s="63">
        <f t="shared" si="10"/>
        <v>0</v>
      </c>
      <c r="BA65" s="63">
        <f t="shared" si="10"/>
        <v>0</v>
      </c>
      <c r="BB65" s="63">
        <f t="shared" si="9"/>
        <v>0</v>
      </c>
      <c r="BC65" s="63">
        <f t="shared" si="9"/>
        <v>0</v>
      </c>
      <c r="BD65" s="63">
        <f t="shared" si="4"/>
        <v>0</v>
      </c>
      <c r="BE65" s="63">
        <f t="shared" si="4"/>
        <v>0</v>
      </c>
      <c r="BF65" s="63">
        <f t="shared" si="1"/>
        <v>0</v>
      </c>
    </row>
    <row r="66" spans="1:58" s="95" customFormat="1" ht="15.95" hidden="1" customHeight="1" x14ac:dyDescent="0.25">
      <c r="A66" s="98"/>
      <c r="B66" s="224"/>
      <c r="C66" s="225"/>
      <c r="D66" s="225"/>
      <c r="E66" s="225"/>
      <c r="F66" s="225"/>
      <c r="G66" s="225"/>
      <c r="H66" s="123"/>
      <c r="I66" s="225"/>
      <c r="J66" s="225"/>
      <c r="K66" s="225"/>
      <c r="L66" s="225"/>
      <c r="M66" s="225"/>
      <c r="N66" s="225"/>
      <c r="O66" s="129"/>
      <c r="P66" s="224"/>
      <c r="Q66" s="225"/>
      <c r="R66" s="225"/>
      <c r="S66" s="225"/>
      <c r="T66" s="75"/>
      <c r="U66" s="77"/>
      <c r="V66" s="123"/>
      <c r="W66" s="238"/>
      <c r="X66" s="233"/>
      <c r="Y66" s="233"/>
      <c r="Z66" s="233"/>
      <c r="AA66" s="233"/>
      <c r="AB66" s="233"/>
      <c r="AC66" s="123"/>
      <c r="AD66" s="224"/>
      <c r="AE66" s="225"/>
      <c r="AF66" s="225"/>
      <c r="AG66" s="225"/>
      <c r="AH66" s="225"/>
      <c r="AI66" s="225"/>
      <c r="AJ66" s="88">
        <f t="shared" si="6"/>
        <v>0</v>
      </c>
      <c r="AL66" s="63">
        <f t="shared" si="10"/>
        <v>0</v>
      </c>
      <c r="AM66" s="63">
        <f t="shared" si="10"/>
        <v>0</v>
      </c>
      <c r="AN66" s="63">
        <f t="shared" si="10"/>
        <v>0</v>
      </c>
      <c r="AO66" s="63">
        <f t="shared" si="10"/>
        <v>0</v>
      </c>
      <c r="AP66" s="63">
        <f t="shared" si="10"/>
        <v>0</v>
      </c>
      <c r="AQ66" s="63">
        <f t="shared" si="10"/>
        <v>0</v>
      </c>
      <c r="AR66" s="63">
        <f t="shared" si="10"/>
        <v>0</v>
      </c>
      <c r="AS66" s="63">
        <f t="shared" si="10"/>
        <v>0</v>
      </c>
      <c r="AT66" s="63">
        <f t="shared" si="10"/>
        <v>0</v>
      </c>
      <c r="AU66" s="63">
        <f t="shared" si="10"/>
        <v>0</v>
      </c>
      <c r="AV66" s="63">
        <f t="shared" si="10"/>
        <v>0</v>
      </c>
      <c r="AW66" s="63">
        <f t="shared" si="10"/>
        <v>0</v>
      </c>
      <c r="AX66" s="63">
        <f t="shared" si="10"/>
        <v>0</v>
      </c>
      <c r="AY66" s="63">
        <f t="shared" si="10"/>
        <v>0</v>
      </c>
      <c r="AZ66" s="63">
        <f t="shared" si="10"/>
        <v>0</v>
      </c>
      <c r="BA66" s="63">
        <f t="shared" si="10"/>
        <v>0</v>
      </c>
      <c r="BB66" s="63">
        <f t="shared" si="9"/>
        <v>0</v>
      </c>
      <c r="BC66" s="63">
        <f t="shared" si="9"/>
        <v>0</v>
      </c>
      <c r="BD66" s="63">
        <f t="shared" si="4"/>
        <v>0</v>
      </c>
      <c r="BE66" s="63">
        <f t="shared" si="4"/>
        <v>0</v>
      </c>
      <c r="BF66" s="63">
        <f t="shared" si="1"/>
        <v>0</v>
      </c>
    </row>
    <row r="67" spans="1:58" ht="15.95" hidden="1" customHeight="1" x14ac:dyDescent="0.25">
      <c r="A67" s="64"/>
      <c r="B67" s="224"/>
      <c r="C67" s="225"/>
      <c r="D67" s="225"/>
      <c r="E67" s="225"/>
      <c r="F67" s="225"/>
      <c r="G67" s="225"/>
      <c r="H67" s="123"/>
      <c r="I67" s="225"/>
      <c r="J67" s="225"/>
      <c r="K67" s="224"/>
      <c r="L67" s="225"/>
      <c r="M67" s="225"/>
      <c r="N67" s="227"/>
      <c r="O67" s="129"/>
      <c r="P67" s="224"/>
      <c r="Q67" s="225"/>
      <c r="R67" s="225"/>
      <c r="S67" s="225"/>
      <c r="T67" s="75"/>
      <c r="U67" s="76"/>
      <c r="V67" s="123"/>
      <c r="W67" s="224"/>
      <c r="X67" s="225"/>
      <c r="Y67" s="225"/>
      <c r="Z67" s="225"/>
      <c r="AA67" s="225"/>
      <c r="AB67" s="225"/>
      <c r="AC67" s="123"/>
      <c r="AD67" s="224"/>
      <c r="AE67" s="225"/>
      <c r="AF67" s="225"/>
      <c r="AG67" s="225"/>
      <c r="AH67" s="225"/>
      <c r="AI67" s="225"/>
      <c r="AJ67" s="88">
        <f t="shared" si="6"/>
        <v>0</v>
      </c>
      <c r="AL67" s="63">
        <f t="shared" si="10"/>
        <v>0</v>
      </c>
      <c r="AM67" s="63">
        <f t="shared" si="10"/>
        <v>0</v>
      </c>
      <c r="AN67" s="63">
        <f t="shared" si="10"/>
        <v>0</v>
      </c>
      <c r="AO67" s="63">
        <f t="shared" si="10"/>
        <v>0</v>
      </c>
      <c r="AP67" s="63">
        <f t="shared" si="10"/>
        <v>0</v>
      </c>
      <c r="AQ67" s="63">
        <f t="shared" si="10"/>
        <v>0</v>
      </c>
      <c r="AR67" s="63">
        <f t="shared" si="10"/>
        <v>0</v>
      </c>
      <c r="AS67" s="63">
        <f t="shared" si="10"/>
        <v>0</v>
      </c>
      <c r="AT67" s="63">
        <f t="shared" si="10"/>
        <v>0</v>
      </c>
      <c r="AU67" s="63">
        <f t="shared" si="10"/>
        <v>0</v>
      </c>
      <c r="AV67" s="63">
        <f t="shared" si="10"/>
        <v>0</v>
      </c>
      <c r="AW67" s="63">
        <f t="shared" si="10"/>
        <v>0</v>
      </c>
      <c r="AX67" s="63">
        <f t="shared" si="10"/>
        <v>0</v>
      </c>
      <c r="AY67" s="63">
        <f t="shared" si="10"/>
        <v>0</v>
      </c>
      <c r="AZ67" s="63">
        <f t="shared" si="10"/>
        <v>0</v>
      </c>
      <c r="BA67" s="63">
        <f t="shared" si="10"/>
        <v>0</v>
      </c>
      <c r="BB67" s="63">
        <f t="shared" si="9"/>
        <v>0</v>
      </c>
      <c r="BC67" s="63">
        <f t="shared" si="9"/>
        <v>0</v>
      </c>
      <c r="BD67" s="63">
        <f t="shared" si="4"/>
        <v>0</v>
      </c>
      <c r="BE67" s="63">
        <f t="shared" si="4"/>
        <v>0</v>
      </c>
      <c r="BF67" s="63">
        <f t="shared" si="1"/>
        <v>0</v>
      </c>
    </row>
    <row r="68" spans="1:58" s="95" customFormat="1" ht="15.95" hidden="1" customHeight="1" x14ac:dyDescent="0.25">
      <c r="A68" s="64"/>
      <c r="B68" s="224"/>
      <c r="C68" s="225"/>
      <c r="D68" s="225"/>
      <c r="E68" s="225"/>
      <c r="F68" s="225"/>
      <c r="G68" s="225"/>
      <c r="H68" s="123"/>
      <c r="I68" s="225"/>
      <c r="J68" s="225"/>
      <c r="K68" s="225"/>
      <c r="L68" s="225"/>
      <c r="M68" s="225"/>
      <c r="N68" s="225"/>
      <c r="O68" s="129"/>
      <c r="P68" s="224"/>
      <c r="Q68" s="225"/>
      <c r="R68" s="225"/>
      <c r="S68" s="225"/>
      <c r="T68" s="75"/>
      <c r="U68" s="76"/>
      <c r="V68" s="123"/>
      <c r="W68" s="224"/>
      <c r="X68" s="225"/>
      <c r="Y68" s="225"/>
      <c r="Z68" s="225"/>
      <c r="AA68" s="225"/>
      <c r="AB68" s="225"/>
      <c r="AC68" s="123"/>
      <c r="AD68" s="224"/>
      <c r="AE68" s="225"/>
      <c r="AF68" s="225"/>
      <c r="AG68" s="225"/>
      <c r="AH68" s="225"/>
      <c r="AI68" s="225"/>
      <c r="AJ68" s="88">
        <f t="shared" si="6"/>
        <v>0</v>
      </c>
      <c r="AL68" s="63">
        <f t="shared" si="10"/>
        <v>0</v>
      </c>
      <c r="AM68" s="63">
        <f t="shared" si="10"/>
        <v>0</v>
      </c>
      <c r="AN68" s="63">
        <f t="shared" si="10"/>
        <v>0</v>
      </c>
      <c r="AO68" s="63">
        <f t="shared" si="10"/>
        <v>0</v>
      </c>
      <c r="AP68" s="63">
        <f t="shared" si="10"/>
        <v>0</v>
      </c>
      <c r="AQ68" s="63">
        <f t="shared" si="10"/>
        <v>0</v>
      </c>
      <c r="AR68" s="63">
        <f t="shared" si="10"/>
        <v>0</v>
      </c>
      <c r="AS68" s="63">
        <f t="shared" si="10"/>
        <v>0</v>
      </c>
      <c r="AT68" s="63">
        <f t="shared" si="10"/>
        <v>0</v>
      </c>
      <c r="AU68" s="63">
        <f t="shared" si="10"/>
        <v>0</v>
      </c>
      <c r="AV68" s="63">
        <f t="shared" si="10"/>
        <v>0</v>
      </c>
      <c r="AW68" s="63">
        <f t="shared" si="10"/>
        <v>0</v>
      </c>
      <c r="AX68" s="63">
        <f t="shared" si="10"/>
        <v>0</v>
      </c>
      <c r="AY68" s="63">
        <f t="shared" si="10"/>
        <v>0</v>
      </c>
      <c r="AZ68" s="63">
        <f t="shared" si="10"/>
        <v>0</v>
      </c>
      <c r="BA68" s="63">
        <f t="shared" si="10"/>
        <v>0</v>
      </c>
      <c r="BB68" s="63">
        <f t="shared" si="9"/>
        <v>0</v>
      </c>
      <c r="BC68" s="63">
        <f t="shared" si="9"/>
        <v>0</v>
      </c>
      <c r="BD68" s="63">
        <f t="shared" si="4"/>
        <v>0</v>
      </c>
      <c r="BE68" s="63">
        <f t="shared" si="4"/>
        <v>0</v>
      </c>
      <c r="BF68" s="63">
        <f t="shared" si="1"/>
        <v>0</v>
      </c>
    </row>
    <row r="69" spans="1:58" ht="15.95" hidden="1" customHeight="1" x14ac:dyDescent="0.25">
      <c r="A69" s="64"/>
      <c r="B69" s="224"/>
      <c r="C69" s="225"/>
      <c r="D69" s="225"/>
      <c r="E69" s="225"/>
      <c r="F69" s="225"/>
      <c r="G69" s="225"/>
      <c r="H69" s="123"/>
      <c r="I69" s="225"/>
      <c r="J69" s="225"/>
      <c r="K69" s="225"/>
      <c r="L69" s="225"/>
      <c r="M69" s="225"/>
      <c r="N69" s="225"/>
      <c r="O69" s="129"/>
      <c r="P69" s="224"/>
      <c r="Q69" s="225"/>
      <c r="R69" s="225"/>
      <c r="S69" s="225"/>
      <c r="T69" s="75"/>
      <c r="U69" s="76"/>
      <c r="V69" s="123"/>
      <c r="W69" s="224"/>
      <c r="X69" s="225"/>
      <c r="Y69" s="225"/>
      <c r="Z69" s="225"/>
      <c r="AA69" s="225"/>
      <c r="AB69" s="225"/>
      <c r="AC69" s="123"/>
      <c r="AD69" s="224"/>
      <c r="AE69" s="225"/>
      <c r="AF69" s="225"/>
      <c r="AG69" s="225"/>
      <c r="AH69" s="225"/>
      <c r="AI69" s="225"/>
      <c r="AJ69" s="88">
        <f t="shared" si="6"/>
        <v>0</v>
      </c>
      <c r="AL69" s="63">
        <f t="shared" si="10"/>
        <v>0</v>
      </c>
      <c r="AM69" s="63">
        <f t="shared" si="10"/>
        <v>0</v>
      </c>
      <c r="AN69" s="63">
        <f t="shared" si="10"/>
        <v>0</v>
      </c>
      <c r="AO69" s="63">
        <f t="shared" si="10"/>
        <v>0</v>
      </c>
      <c r="AP69" s="63">
        <f t="shared" si="10"/>
        <v>0</v>
      </c>
      <c r="AQ69" s="63">
        <f t="shared" si="10"/>
        <v>0</v>
      </c>
      <c r="AR69" s="63">
        <f t="shared" si="10"/>
        <v>0</v>
      </c>
      <c r="AS69" s="63">
        <f t="shared" si="10"/>
        <v>0</v>
      </c>
      <c r="AT69" s="63">
        <f t="shared" si="10"/>
        <v>0</v>
      </c>
      <c r="AU69" s="63">
        <f t="shared" si="10"/>
        <v>0</v>
      </c>
      <c r="AV69" s="63">
        <f t="shared" si="10"/>
        <v>0</v>
      </c>
      <c r="AW69" s="63">
        <f t="shared" si="10"/>
        <v>0</v>
      </c>
      <c r="AX69" s="63">
        <f t="shared" si="10"/>
        <v>0</v>
      </c>
      <c r="AY69" s="63">
        <f t="shared" si="10"/>
        <v>0</v>
      </c>
      <c r="AZ69" s="63">
        <f t="shared" si="10"/>
        <v>0</v>
      </c>
      <c r="BA69" s="63">
        <f t="shared" ref="BA69:BE76" si="14">COUNTIF($B69:$AI69,BA$2)</f>
        <v>0</v>
      </c>
      <c r="BB69" s="63">
        <f t="shared" si="14"/>
        <v>0</v>
      </c>
      <c r="BC69" s="63">
        <f t="shared" si="14"/>
        <v>0</v>
      </c>
      <c r="BD69" s="63">
        <f t="shared" si="14"/>
        <v>0</v>
      </c>
      <c r="BE69" s="63">
        <f t="shared" si="14"/>
        <v>0</v>
      </c>
      <c r="BF69" s="63">
        <f t="shared" si="1"/>
        <v>0</v>
      </c>
    </row>
    <row r="70" spans="1:58" s="95" customFormat="1" ht="15.95" hidden="1" customHeight="1" x14ac:dyDescent="0.25">
      <c r="A70" s="98"/>
      <c r="B70" s="224"/>
      <c r="C70" s="225"/>
      <c r="D70" s="225"/>
      <c r="E70" s="225"/>
      <c r="F70" s="225"/>
      <c r="G70" s="225"/>
      <c r="H70" s="123"/>
      <c r="I70" s="225"/>
      <c r="J70" s="225"/>
      <c r="K70" s="225"/>
      <c r="L70" s="225"/>
      <c r="M70" s="225"/>
      <c r="N70" s="225"/>
      <c r="O70" s="129"/>
      <c r="P70" s="224"/>
      <c r="Q70" s="225"/>
      <c r="R70" s="225"/>
      <c r="S70" s="225"/>
      <c r="T70" s="75"/>
      <c r="U70" s="77"/>
      <c r="V70" s="123"/>
      <c r="W70" s="224"/>
      <c r="X70" s="225"/>
      <c r="Y70" s="225"/>
      <c r="Z70" s="225"/>
      <c r="AA70" s="225"/>
      <c r="AB70" s="225"/>
      <c r="AC70" s="123"/>
      <c r="AD70" s="224"/>
      <c r="AE70" s="225"/>
      <c r="AF70" s="228"/>
      <c r="AG70" s="228"/>
      <c r="AH70" s="228"/>
      <c r="AI70" s="228"/>
      <c r="AJ70" s="88">
        <f t="shared" si="6"/>
        <v>0</v>
      </c>
      <c r="AL70" s="63">
        <f t="shared" ref="AL70:BA76" si="15">COUNTIF($B70:$AI70,AL$2)</f>
        <v>0</v>
      </c>
      <c r="AM70" s="63">
        <f t="shared" si="15"/>
        <v>0</v>
      </c>
      <c r="AN70" s="63">
        <f t="shared" si="15"/>
        <v>0</v>
      </c>
      <c r="AO70" s="63">
        <f t="shared" si="15"/>
        <v>0</v>
      </c>
      <c r="AP70" s="63">
        <f t="shared" si="15"/>
        <v>0</v>
      </c>
      <c r="AQ70" s="63">
        <f t="shared" si="15"/>
        <v>0</v>
      </c>
      <c r="AR70" s="63">
        <f t="shared" si="15"/>
        <v>0</v>
      </c>
      <c r="AS70" s="63">
        <f t="shared" si="15"/>
        <v>0</v>
      </c>
      <c r="AT70" s="63">
        <f t="shared" si="15"/>
        <v>0</v>
      </c>
      <c r="AU70" s="63">
        <f t="shared" si="15"/>
        <v>0</v>
      </c>
      <c r="AV70" s="63">
        <f t="shared" si="15"/>
        <v>0</v>
      </c>
      <c r="AW70" s="63">
        <f t="shared" si="15"/>
        <v>0</v>
      </c>
      <c r="AX70" s="63">
        <f t="shared" si="15"/>
        <v>0</v>
      </c>
      <c r="AY70" s="63">
        <f t="shared" si="15"/>
        <v>0</v>
      </c>
      <c r="AZ70" s="63">
        <f t="shared" si="15"/>
        <v>0</v>
      </c>
      <c r="BA70" s="63">
        <f t="shared" si="15"/>
        <v>0</v>
      </c>
      <c r="BB70" s="63">
        <f t="shared" si="14"/>
        <v>0</v>
      </c>
      <c r="BC70" s="63">
        <f t="shared" si="14"/>
        <v>0</v>
      </c>
      <c r="BD70" s="63">
        <f t="shared" si="14"/>
        <v>0</v>
      </c>
      <c r="BE70" s="63">
        <f t="shared" si="14"/>
        <v>0</v>
      </c>
      <c r="BF70" s="63">
        <f t="shared" si="1"/>
        <v>0</v>
      </c>
    </row>
    <row r="71" spans="1:58" ht="15.95" hidden="1" customHeight="1" x14ac:dyDescent="0.25">
      <c r="A71" s="64"/>
      <c r="B71" s="224"/>
      <c r="C71" s="225"/>
      <c r="D71" s="225"/>
      <c r="E71" s="225"/>
      <c r="F71" s="225"/>
      <c r="G71" s="225"/>
      <c r="H71" s="123"/>
      <c r="I71" s="225"/>
      <c r="J71" s="225"/>
      <c r="K71" s="225"/>
      <c r="L71" s="225"/>
      <c r="M71" s="225"/>
      <c r="N71" s="225"/>
      <c r="O71" s="129"/>
      <c r="P71" s="224"/>
      <c r="Q71" s="225"/>
      <c r="R71" s="225"/>
      <c r="S71" s="225"/>
      <c r="T71" s="75"/>
      <c r="U71" s="77"/>
      <c r="V71" s="123"/>
      <c r="W71" s="224"/>
      <c r="X71" s="225"/>
      <c r="Y71" s="225"/>
      <c r="Z71" s="225"/>
      <c r="AA71" s="225"/>
      <c r="AB71" s="225"/>
      <c r="AC71" s="123"/>
      <c r="AD71" s="224"/>
      <c r="AE71" s="225"/>
      <c r="AF71" s="225"/>
      <c r="AG71" s="225"/>
      <c r="AH71" s="225"/>
      <c r="AI71" s="225"/>
      <c r="AJ71" s="88">
        <f t="shared" si="6"/>
        <v>0</v>
      </c>
      <c r="AL71" s="63">
        <f t="shared" si="15"/>
        <v>0</v>
      </c>
      <c r="AM71" s="63">
        <f t="shared" si="15"/>
        <v>0</v>
      </c>
      <c r="AN71" s="63">
        <f t="shared" si="15"/>
        <v>0</v>
      </c>
      <c r="AO71" s="63">
        <f t="shared" si="15"/>
        <v>0</v>
      </c>
      <c r="AP71" s="63">
        <f t="shared" si="15"/>
        <v>0</v>
      </c>
      <c r="AQ71" s="63">
        <f t="shared" si="15"/>
        <v>0</v>
      </c>
      <c r="AR71" s="63">
        <f t="shared" si="15"/>
        <v>0</v>
      </c>
      <c r="AS71" s="63">
        <f t="shared" si="15"/>
        <v>0</v>
      </c>
      <c r="AT71" s="63">
        <f t="shared" si="15"/>
        <v>0</v>
      </c>
      <c r="AU71" s="63">
        <f t="shared" si="15"/>
        <v>0</v>
      </c>
      <c r="AV71" s="63">
        <f t="shared" si="15"/>
        <v>0</v>
      </c>
      <c r="AW71" s="63">
        <f t="shared" si="15"/>
        <v>0</v>
      </c>
      <c r="AX71" s="63">
        <f t="shared" si="15"/>
        <v>0</v>
      </c>
      <c r="AY71" s="63">
        <f t="shared" si="15"/>
        <v>0</v>
      </c>
      <c r="AZ71" s="63">
        <f t="shared" si="15"/>
        <v>0</v>
      </c>
      <c r="BA71" s="63">
        <f t="shared" si="15"/>
        <v>0</v>
      </c>
      <c r="BB71" s="63">
        <f t="shared" si="14"/>
        <v>0</v>
      </c>
      <c r="BC71" s="63">
        <f t="shared" si="14"/>
        <v>0</v>
      </c>
      <c r="BD71" s="63">
        <f t="shared" si="14"/>
        <v>0</v>
      </c>
      <c r="BE71" s="63">
        <f t="shared" si="14"/>
        <v>0</v>
      </c>
      <c r="BF71" s="63">
        <f t="shared" si="1"/>
        <v>0</v>
      </c>
    </row>
    <row r="72" spans="1:58" s="95" customFormat="1" ht="15.95" hidden="1" customHeight="1" x14ac:dyDescent="0.25">
      <c r="A72" s="64"/>
      <c r="B72" s="236"/>
      <c r="C72" s="236"/>
      <c r="D72" s="236"/>
      <c r="E72" s="236"/>
      <c r="F72" s="236"/>
      <c r="G72" s="236"/>
      <c r="H72" s="123"/>
      <c r="I72" s="225"/>
      <c r="J72" s="225"/>
      <c r="K72" s="225"/>
      <c r="L72" s="225"/>
      <c r="M72" s="225"/>
      <c r="N72" s="225"/>
      <c r="O72" s="129"/>
      <c r="P72" s="236"/>
      <c r="Q72" s="236"/>
      <c r="R72" s="236"/>
      <c r="S72" s="236"/>
      <c r="T72" s="101"/>
      <c r="U72" s="77"/>
      <c r="V72" s="123"/>
      <c r="W72" s="224"/>
      <c r="X72" s="225"/>
      <c r="Y72" s="225"/>
      <c r="Z72" s="225"/>
      <c r="AA72" s="236"/>
      <c r="AB72" s="251"/>
      <c r="AC72" s="123"/>
      <c r="AD72" s="224"/>
      <c r="AE72" s="225"/>
      <c r="AF72" s="225"/>
      <c r="AG72" s="225"/>
      <c r="AH72" s="225"/>
      <c r="AI72" s="225"/>
      <c r="AJ72" s="88">
        <f t="shared" si="6"/>
        <v>0</v>
      </c>
      <c r="AL72" s="63">
        <f t="shared" si="15"/>
        <v>0</v>
      </c>
      <c r="AM72" s="63">
        <f t="shared" si="15"/>
        <v>0</v>
      </c>
      <c r="AN72" s="63">
        <f t="shared" si="15"/>
        <v>0</v>
      </c>
      <c r="AO72" s="63">
        <f t="shared" si="15"/>
        <v>0</v>
      </c>
      <c r="AP72" s="63">
        <f t="shared" si="15"/>
        <v>0</v>
      </c>
      <c r="AQ72" s="63">
        <f t="shared" si="15"/>
        <v>0</v>
      </c>
      <c r="AR72" s="63">
        <f t="shared" si="15"/>
        <v>0</v>
      </c>
      <c r="AS72" s="63">
        <f t="shared" si="15"/>
        <v>0</v>
      </c>
      <c r="AT72" s="63">
        <f t="shared" si="15"/>
        <v>0</v>
      </c>
      <c r="AU72" s="63">
        <f t="shared" si="15"/>
        <v>0</v>
      </c>
      <c r="AV72" s="63">
        <f t="shared" si="15"/>
        <v>0</v>
      </c>
      <c r="AW72" s="63">
        <f t="shared" si="15"/>
        <v>0</v>
      </c>
      <c r="AX72" s="63">
        <f t="shared" si="15"/>
        <v>0</v>
      </c>
      <c r="AY72" s="63">
        <f t="shared" si="15"/>
        <v>0</v>
      </c>
      <c r="AZ72" s="63">
        <f t="shared" si="15"/>
        <v>0</v>
      </c>
      <c r="BA72" s="63">
        <f t="shared" si="15"/>
        <v>0</v>
      </c>
      <c r="BB72" s="63">
        <f t="shared" si="14"/>
        <v>0</v>
      </c>
      <c r="BC72" s="63">
        <f t="shared" si="14"/>
        <v>0</v>
      </c>
      <c r="BD72" s="63">
        <f t="shared" si="14"/>
        <v>0</v>
      </c>
      <c r="BE72" s="63">
        <f t="shared" si="14"/>
        <v>0</v>
      </c>
      <c r="BF72" s="63">
        <f t="shared" si="1"/>
        <v>0</v>
      </c>
    </row>
    <row r="73" spans="1:58" ht="15.95" hidden="1" customHeight="1" x14ac:dyDescent="0.25">
      <c r="A73" s="98"/>
      <c r="B73" s="238"/>
      <c r="C73" s="233"/>
      <c r="D73" s="233"/>
      <c r="E73" s="233"/>
      <c r="F73" s="233"/>
      <c r="G73" s="233"/>
      <c r="H73" s="123"/>
      <c r="I73" s="225"/>
      <c r="J73" s="225"/>
      <c r="K73" s="224"/>
      <c r="L73" s="225"/>
      <c r="M73" s="225"/>
      <c r="O73" s="129"/>
      <c r="P73" s="238"/>
      <c r="Q73" s="233"/>
      <c r="R73" s="233"/>
      <c r="S73" s="233"/>
      <c r="T73" s="102"/>
      <c r="U73" s="77"/>
      <c r="V73" s="123"/>
      <c r="W73" s="224"/>
      <c r="X73" s="225"/>
      <c r="Y73" s="225"/>
      <c r="Z73" s="225"/>
      <c r="AA73" s="233"/>
      <c r="AB73" s="228"/>
      <c r="AC73" s="123"/>
      <c r="AD73" s="224"/>
      <c r="AE73" s="225"/>
      <c r="AF73" s="225"/>
      <c r="AG73" s="225"/>
      <c r="AH73" s="225"/>
      <c r="AI73" s="225"/>
      <c r="AJ73" s="88">
        <f t="shared" si="6"/>
        <v>0</v>
      </c>
      <c r="AL73" s="63">
        <f t="shared" si="15"/>
        <v>0</v>
      </c>
      <c r="AM73" s="63">
        <f t="shared" si="15"/>
        <v>0</v>
      </c>
      <c r="AN73" s="63">
        <f t="shared" si="15"/>
        <v>0</v>
      </c>
      <c r="AO73" s="63">
        <f t="shared" si="15"/>
        <v>0</v>
      </c>
      <c r="AP73" s="63">
        <f t="shared" si="15"/>
        <v>0</v>
      </c>
      <c r="AQ73" s="63">
        <f t="shared" si="15"/>
        <v>0</v>
      </c>
      <c r="AR73" s="63">
        <f t="shared" si="15"/>
        <v>0</v>
      </c>
      <c r="AS73" s="63">
        <f t="shared" si="15"/>
        <v>0</v>
      </c>
      <c r="AT73" s="63">
        <f t="shared" si="15"/>
        <v>0</v>
      </c>
      <c r="AU73" s="63">
        <f t="shared" si="15"/>
        <v>0</v>
      </c>
      <c r="AV73" s="63">
        <f t="shared" si="15"/>
        <v>0</v>
      </c>
      <c r="AW73" s="63">
        <f t="shared" si="15"/>
        <v>0</v>
      </c>
      <c r="AX73" s="63">
        <f t="shared" si="15"/>
        <v>0</v>
      </c>
      <c r="AY73" s="63">
        <f t="shared" si="15"/>
        <v>0</v>
      </c>
      <c r="AZ73" s="63">
        <f t="shared" si="15"/>
        <v>0</v>
      </c>
      <c r="BA73" s="63">
        <f t="shared" si="15"/>
        <v>0</v>
      </c>
      <c r="BB73" s="63">
        <f t="shared" si="14"/>
        <v>0</v>
      </c>
      <c r="BC73" s="63">
        <f t="shared" si="14"/>
        <v>0</v>
      </c>
      <c r="BD73" s="63">
        <f t="shared" si="14"/>
        <v>0</v>
      </c>
      <c r="BE73" s="63">
        <f t="shared" si="14"/>
        <v>0</v>
      </c>
      <c r="BF73" s="63">
        <f t="shared" si="1"/>
        <v>0</v>
      </c>
    </row>
    <row r="74" spans="1:58" s="95" customFormat="1" ht="15.95" hidden="1" customHeight="1" x14ac:dyDescent="0.25">
      <c r="A74" s="64"/>
      <c r="B74" s="224"/>
      <c r="C74" s="225"/>
      <c r="D74" s="225"/>
      <c r="E74" s="225"/>
      <c r="F74" s="225"/>
      <c r="G74" s="225"/>
      <c r="H74" s="123"/>
      <c r="I74" s="225"/>
      <c r="J74" s="225"/>
      <c r="K74" s="225"/>
      <c r="L74" s="225"/>
      <c r="M74" s="225"/>
      <c r="N74" s="233"/>
      <c r="O74" s="129"/>
      <c r="P74" s="224"/>
      <c r="Q74" s="225"/>
      <c r="R74" s="225"/>
      <c r="S74" s="225"/>
      <c r="T74" s="75"/>
      <c r="U74" s="76"/>
      <c r="V74" s="123"/>
      <c r="W74" s="224"/>
      <c r="X74" s="225"/>
      <c r="Y74" s="225"/>
      <c r="Z74" s="225"/>
      <c r="AA74" s="225"/>
      <c r="AB74" s="228"/>
      <c r="AC74" s="123"/>
      <c r="AD74" s="224"/>
      <c r="AE74" s="225"/>
      <c r="AF74" s="225"/>
      <c r="AG74" s="225"/>
      <c r="AH74" s="225"/>
      <c r="AI74" s="225"/>
      <c r="AJ74" s="88">
        <f t="shared" si="6"/>
        <v>0</v>
      </c>
      <c r="AL74" s="63">
        <f t="shared" si="15"/>
        <v>0</v>
      </c>
      <c r="AM74" s="63">
        <f t="shared" si="15"/>
        <v>0</v>
      </c>
      <c r="AN74" s="63">
        <f t="shared" si="15"/>
        <v>0</v>
      </c>
      <c r="AO74" s="63">
        <f t="shared" si="15"/>
        <v>0</v>
      </c>
      <c r="AP74" s="63">
        <f t="shared" si="15"/>
        <v>0</v>
      </c>
      <c r="AQ74" s="63">
        <f t="shared" si="15"/>
        <v>0</v>
      </c>
      <c r="AR74" s="63">
        <f t="shared" si="15"/>
        <v>0</v>
      </c>
      <c r="AS74" s="63">
        <f t="shared" si="15"/>
        <v>0</v>
      </c>
      <c r="AT74" s="63">
        <f t="shared" si="15"/>
        <v>0</v>
      </c>
      <c r="AU74" s="63">
        <f t="shared" si="15"/>
        <v>0</v>
      </c>
      <c r="AV74" s="63">
        <f t="shared" si="15"/>
        <v>0</v>
      </c>
      <c r="AW74" s="63">
        <f t="shared" si="15"/>
        <v>0</v>
      </c>
      <c r="AX74" s="63">
        <f t="shared" si="15"/>
        <v>0</v>
      </c>
      <c r="AY74" s="63">
        <f t="shared" si="15"/>
        <v>0</v>
      </c>
      <c r="AZ74" s="63">
        <f t="shared" si="15"/>
        <v>0</v>
      </c>
      <c r="BA74" s="63">
        <f t="shared" si="15"/>
        <v>0</v>
      </c>
      <c r="BB74" s="63">
        <f t="shared" si="14"/>
        <v>0</v>
      </c>
      <c r="BC74" s="63">
        <f t="shared" si="14"/>
        <v>0</v>
      </c>
      <c r="BD74" s="63">
        <f t="shared" si="14"/>
        <v>0</v>
      </c>
      <c r="BE74" s="63">
        <f t="shared" si="14"/>
        <v>0</v>
      </c>
      <c r="BF74" s="63">
        <f t="shared" si="1"/>
        <v>0</v>
      </c>
    </row>
    <row r="75" spans="1:58" ht="15.95" hidden="1" customHeight="1" thickBot="1" x14ac:dyDescent="0.3">
      <c r="A75" s="103"/>
      <c r="B75" s="239"/>
      <c r="C75" s="240"/>
      <c r="D75" s="240"/>
      <c r="E75" s="240"/>
      <c r="F75" s="240"/>
      <c r="G75" s="240"/>
      <c r="H75" s="125"/>
      <c r="I75" s="240"/>
      <c r="J75" s="240"/>
      <c r="K75" s="240"/>
      <c r="L75" s="240"/>
      <c r="M75" s="240"/>
      <c r="N75" s="240"/>
      <c r="O75" s="131"/>
      <c r="P75" s="239"/>
      <c r="Q75" s="240"/>
      <c r="R75" s="240"/>
      <c r="S75" s="240"/>
      <c r="T75" s="106"/>
      <c r="U75" s="107"/>
      <c r="V75" s="125"/>
      <c r="W75" s="239"/>
      <c r="X75" s="240"/>
      <c r="Y75" s="240"/>
      <c r="Z75" s="240"/>
      <c r="AA75" s="240"/>
      <c r="AB75" s="240"/>
      <c r="AC75" s="125"/>
      <c r="AD75" s="239"/>
      <c r="AE75" s="240"/>
      <c r="AF75" s="240"/>
      <c r="AG75" s="240"/>
      <c r="AH75" s="240"/>
      <c r="AI75" s="240"/>
      <c r="AJ75" s="88">
        <f t="shared" si="6"/>
        <v>0</v>
      </c>
      <c r="AL75" s="63">
        <f t="shared" si="15"/>
        <v>0</v>
      </c>
      <c r="AM75" s="63">
        <f t="shared" si="15"/>
        <v>0</v>
      </c>
      <c r="AN75" s="63">
        <f t="shared" si="15"/>
        <v>0</v>
      </c>
      <c r="AO75" s="63">
        <f t="shared" si="15"/>
        <v>0</v>
      </c>
      <c r="AP75" s="63">
        <f t="shared" si="15"/>
        <v>0</v>
      </c>
      <c r="AQ75" s="63">
        <f t="shared" si="15"/>
        <v>0</v>
      </c>
      <c r="AR75" s="63">
        <f t="shared" si="15"/>
        <v>0</v>
      </c>
      <c r="AS75" s="63">
        <f t="shared" si="15"/>
        <v>0</v>
      </c>
      <c r="AT75" s="63">
        <f t="shared" si="15"/>
        <v>0</v>
      </c>
      <c r="AU75" s="63">
        <f t="shared" si="15"/>
        <v>0</v>
      </c>
      <c r="AV75" s="63">
        <f t="shared" si="15"/>
        <v>0</v>
      </c>
      <c r="AW75" s="63">
        <f t="shared" si="15"/>
        <v>0</v>
      </c>
      <c r="AX75" s="63">
        <f t="shared" si="15"/>
        <v>0</v>
      </c>
      <c r="AY75" s="63">
        <f t="shared" si="15"/>
        <v>0</v>
      </c>
      <c r="AZ75" s="63">
        <f t="shared" si="15"/>
        <v>0</v>
      </c>
      <c r="BA75" s="63">
        <f t="shared" si="15"/>
        <v>0</v>
      </c>
      <c r="BB75" s="63">
        <f t="shared" si="14"/>
        <v>0</v>
      </c>
      <c r="BC75" s="63">
        <f t="shared" si="14"/>
        <v>0</v>
      </c>
      <c r="BD75" s="63">
        <f t="shared" si="14"/>
        <v>0</v>
      </c>
      <c r="BE75" s="63">
        <f t="shared" si="14"/>
        <v>0</v>
      </c>
      <c r="BF75" s="63">
        <f t="shared" si="1"/>
        <v>0</v>
      </c>
    </row>
    <row r="76" spans="1:58" s="95" customFormat="1" ht="14.25" customHeight="1" x14ac:dyDescent="0.25">
      <c r="A76" s="108" t="s">
        <v>26</v>
      </c>
      <c r="B76" s="241">
        <f t="shared" ref="B76:K85" si="16">COUNTIF(B$3:B$75,$A76)</f>
        <v>1</v>
      </c>
      <c r="C76" s="241">
        <f t="shared" si="16"/>
        <v>1</v>
      </c>
      <c r="D76" s="241">
        <f t="shared" si="16"/>
        <v>1</v>
      </c>
      <c r="E76" s="241">
        <f t="shared" si="16"/>
        <v>1</v>
      </c>
      <c r="F76" s="241">
        <f t="shared" si="16"/>
        <v>1</v>
      </c>
      <c r="G76" s="241">
        <f t="shared" si="16"/>
        <v>0</v>
      </c>
      <c r="H76" s="126">
        <f t="shared" si="16"/>
        <v>0</v>
      </c>
      <c r="I76" s="241">
        <f t="shared" si="16"/>
        <v>1</v>
      </c>
      <c r="J76" s="241">
        <f t="shared" si="16"/>
        <v>1</v>
      </c>
      <c r="K76" s="241">
        <f t="shared" si="16"/>
        <v>1</v>
      </c>
      <c r="L76" s="241">
        <f t="shared" ref="L76:U85" si="17">COUNTIF(L$3:L$75,$A76)</f>
        <v>1</v>
      </c>
      <c r="M76" s="241">
        <f t="shared" si="17"/>
        <v>1</v>
      </c>
      <c r="N76" s="241">
        <f t="shared" si="17"/>
        <v>0</v>
      </c>
      <c r="O76" s="126">
        <f t="shared" si="17"/>
        <v>0</v>
      </c>
      <c r="P76" s="241">
        <f t="shared" si="17"/>
        <v>1</v>
      </c>
      <c r="Q76" s="241">
        <f t="shared" si="17"/>
        <v>1</v>
      </c>
      <c r="R76" s="241">
        <f t="shared" si="17"/>
        <v>1</v>
      </c>
      <c r="S76" s="241">
        <f t="shared" si="17"/>
        <v>1</v>
      </c>
      <c r="T76" s="109">
        <f t="shared" si="17"/>
        <v>1</v>
      </c>
      <c r="U76" s="109">
        <f t="shared" si="17"/>
        <v>1</v>
      </c>
      <c r="V76" s="126">
        <f t="shared" ref="V76:AI85" si="18">COUNTIF(V$3:V$75,$A76)</f>
        <v>0</v>
      </c>
      <c r="W76" s="241">
        <f t="shared" si="18"/>
        <v>1</v>
      </c>
      <c r="X76" s="241">
        <f t="shared" si="18"/>
        <v>1</v>
      </c>
      <c r="Y76" s="241">
        <f t="shared" si="18"/>
        <v>1</v>
      </c>
      <c r="Z76" s="241">
        <f t="shared" si="18"/>
        <v>1</v>
      </c>
      <c r="AA76" s="241">
        <f t="shared" si="18"/>
        <v>1</v>
      </c>
      <c r="AB76" s="241">
        <f t="shared" si="18"/>
        <v>0</v>
      </c>
      <c r="AC76" s="126">
        <f t="shared" si="18"/>
        <v>0</v>
      </c>
      <c r="AD76" s="241">
        <f t="shared" si="18"/>
        <v>1</v>
      </c>
      <c r="AE76" s="241">
        <f t="shared" si="18"/>
        <v>1</v>
      </c>
      <c r="AF76" s="241">
        <f t="shared" si="18"/>
        <v>1</v>
      </c>
      <c r="AG76" s="241">
        <f t="shared" si="18"/>
        <v>1</v>
      </c>
      <c r="AH76" s="241">
        <f t="shared" si="18"/>
        <v>0</v>
      </c>
      <c r="AI76" s="241">
        <f t="shared" si="18"/>
        <v>0</v>
      </c>
      <c r="AJ76" s="110" t="s">
        <v>26</v>
      </c>
      <c r="AL76" s="63">
        <f t="shared" si="15"/>
        <v>0</v>
      </c>
      <c r="AM76" s="63">
        <f t="shared" si="15"/>
        <v>0</v>
      </c>
      <c r="AN76" s="63">
        <f t="shared" si="15"/>
        <v>0</v>
      </c>
      <c r="AO76" s="63">
        <f t="shared" si="15"/>
        <v>0</v>
      </c>
      <c r="AP76" s="63">
        <f t="shared" si="15"/>
        <v>0</v>
      </c>
      <c r="AQ76" s="63">
        <f t="shared" si="15"/>
        <v>0</v>
      </c>
      <c r="AR76" s="63">
        <f t="shared" si="15"/>
        <v>0</v>
      </c>
      <c r="AS76" s="63">
        <f t="shared" si="15"/>
        <v>0</v>
      </c>
      <c r="AT76" s="63">
        <f t="shared" si="15"/>
        <v>0</v>
      </c>
      <c r="AU76" s="63">
        <f t="shared" si="15"/>
        <v>0</v>
      </c>
      <c r="AV76" s="63">
        <f t="shared" si="15"/>
        <v>0</v>
      </c>
      <c r="AW76" s="63">
        <f t="shared" si="15"/>
        <v>0</v>
      </c>
      <c r="AX76" s="63">
        <f t="shared" si="15"/>
        <v>0</v>
      </c>
      <c r="AY76" s="63">
        <f t="shared" si="15"/>
        <v>0</v>
      </c>
      <c r="AZ76" s="63">
        <f t="shared" si="15"/>
        <v>0</v>
      </c>
      <c r="BA76" s="63">
        <f t="shared" si="15"/>
        <v>0</v>
      </c>
      <c r="BB76" s="63">
        <f t="shared" si="14"/>
        <v>0</v>
      </c>
      <c r="BC76" s="63">
        <f t="shared" si="14"/>
        <v>0</v>
      </c>
      <c r="BD76" s="63">
        <f t="shared" si="14"/>
        <v>0</v>
      </c>
      <c r="BE76" s="63">
        <f t="shared" si="14"/>
        <v>0</v>
      </c>
      <c r="BF76" s="63">
        <f t="shared" si="1"/>
        <v>0</v>
      </c>
    </row>
    <row r="77" spans="1:58" ht="14.25" customHeight="1" x14ac:dyDescent="0.25">
      <c r="A77" s="111" t="s">
        <v>23</v>
      </c>
      <c r="B77" s="241">
        <f t="shared" si="16"/>
        <v>1</v>
      </c>
      <c r="C77" s="241">
        <f t="shared" si="16"/>
        <v>1</v>
      </c>
      <c r="D77" s="241">
        <f t="shared" si="16"/>
        <v>1</v>
      </c>
      <c r="E77" s="241">
        <f t="shared" si="16"/>
        <v>1</v>
      </c>
      <c r="F77" s="241">
        <f t="shared" si="16"/>
        <v>1</v>
      </c>
      <c r="G77" s="241">
        <f t="shared" si="16"/>
        <v>0</v>
      </c>
      <c r="H77" s="126">
        <f t="shared" si="16"/>
        <v>0</v>
      </c>
      <c r="I77" s="241">
        <f t="shared" si="16"/>
        <v>1</v>
      </c>
      <c r="J77" s="241">
        <f t="shared" si="16"/>
        <v>1</v>
      </c>
      <c r="K77" s="241">
        <f t="shared" si="16"/>
        <v>1</v>
      </c>
      <c r="L77" s="241">
        <f t="shared" si="17"/>
        <v>1</v>
      </c>
      <c r="M77" s="241">
        <f t="shared" si="17"/>
        <v>1</v>
      </c>
      <c r="N77" s="241">
        <f t="shared" si="17"/>
        <v>0</v>
      </c>
      <c r="O77" s="126">
        <f t="shared" si="17"/>
        <v>0</v>
      </c>
      <c r="P77" s="241">
        <f t="shared" si="17"/>
        <v>1</v>
      </c>
      <c r="Q77" s="241">
        <f t="shared" si="17"/>
        <v>1</v>
      </c>
      <c r="R77" s="241">
        <f t="shared" si="17"/>
        <v>1</v>
      </c>
      <c r="S77" s="241">
        <f t="shared" si="17"/>
        <v>1</v>
      </c>
      <c r="T77" s="109">
        <f t="shared" si="17"/>
        <v>1</v>
      </c>
      <c r="U77" s="109">
        <f t="shared" si="17"/>
        <v>1</v>
      </c>
      <c r="V77" s="126">
        <f t="shared" si="18"/>
        <v>0</v>
      </c>
      <c r="W77" s="241">
        <f t="shared" si="18"/>
        <v>1</v>
      </c>
      <c r="X77" s="241">
        <f t="shared" si="18"/>
        <v>1</v>
      </c>
      <c r="Y77" s="241">
        <f t="shared" si="18"/>
        <v>1</v>
      </c>
      <c r="Z77" s="241">
        <f t="shared" si="18"/>
        <v>1</v>
      </c>
      <c r="AA77" s="241">
        <f t="shared" si="18"/>
        <v>1</v>
      </c>
      <c r="AB77" s="241">
        <f t="shared" si="18"/>
        <v>0</v>
      </c>
      <c r="AC77" s="126">
        <f t="shared" si="18"/>
        <v>0</v>
      </c>
      <c r="AD77" s="241">
        <f t="shared" si="18"/>
        <v>1</v>
      </c>
      <c r="AE77" s="241">
        <f t="shared" si="18"/>
        <v>1</v>
      </c>
      <c r="AF77" s="241">
        <f t="shared" si="18"/>
        <v>1</v>
      </c>
      <c r="AG77" s="241">
        <f t="shared" si="18"/>
        <v>1</v>
      </c>
      <c r="AH77" s="241">
        <f t="shared" si="18"/>
        <v>0</v>
      </c>
      <c r="AI77" s="241">
        <f t="shared" si="18"/>
        <v>0</v>
      </c>
      <c r="AJ77" s="112" t="s">
        <v>23</v>
      </c>
      <c r="AL77" s="62" t="s">
        <v>26</v>
      </c>
      <c r="AM77" s="62" t="s">
        <v>23</v>
      </c>
      <c r="AN77" s="62" t="s">
        <v>48</v>
      </c>
      <c r="AO77" s="62" t="s">
        <v>36</v>
      </c>
      <c r="AP77" s="62" t="s">
        <v>33</v>
      </c>
      <c r="AQ77" s="62" t="s">
        <v>50</v>
      </c>
      <c r="AR77" s="62" t="s">
        <v>35</v>
      </c>
      <c r="AS77" s="62" t="s">
        <v>31</v>
      </c>
      <c r="AT77" s="62"/>
      <c r="AU77" s="62" t="s">
        <v>24</v>
      </c>
      <c r="AV77" s="62" t="s">
        <v>30</v>
      </c>
      <c r="AW77" s="62"/>
      <c r="AX77" s="62" t="s">
        <v>21</v>
      </c>
      <c r="AY77" s="62" t="s">
        <v>22</v>
      </c>
      <c r="AZ77" s="62" t="s">
        <v>27</v>
      </c>
      <c r="BA77" s="62" t="s">
        <v>28</v>
      </c>
      <c r="BB77" s="62" t="s">
        <v>29</v>
      </c>
      <c r="BC77" s="62" t="s">
        <v>34</v>
      </c>
      <c r="BD77" s="62" t="s">
        <v>37</v>
      </c>
      <c r="BE77" s="62" t="s">
        <v>32</v>
      </c>
      <c r="BF77" s="62"/>
    </row>
    <row r="78" spans="1:58" ht="14.25" customHeight="1" x14ac:dyDescent="0.25">
      <c r="A78" s="111" t="s">
        <v>48</v>
      </c>
      <c r="B78" s="241">
        <f t="shared" si="16"/>
        <v>1</v>
      </c>
      <c r="C78" s="241">
        <f t="shared" si="16"/>
        <v>1</v>
      </c>
      <c r="D78" s="241">
        <f t="shared" si="16"/>
        <v>1</v>
      </c>
      <c r="E78" s="241">
        <f t="shared" si="16"/>
        <v>1</v>
      </c>
      <c r="F78" s="241">
        <f t="shared" si="16"/>
        <v>1</v>
      </c>
      <c r="G78" s="241">
        <f t="shared" si="16"/>
        <v>0</v>
      </c>
      <c r="H78" s="126">
        <f t="shared" si="16"/>
        <v>0</v>
      </c>
      <c r="I78" s="241">
        <f t="shared" si="16"/>
        <v>1</v>
      </c>
      <c r="J78" s="241">
        <f t="shared" si="16"/>
        <v>1</v>
      </c>
      <c r="K78" s="241">
        <f t="shared" si="16"/>
        <v>1</v>
      </c>
      <c r="L78" s="241">
        <f t="shared" si="17"/>
        <v>1</v>
      </c>
      <c r="M78" s="241">
        <f t="shared" si="17"/>
        <v>1</v>
      </c>
      <c r="N78" s="241">
        <f t="shared" si="17"/>
        <v>0</v>
      </c>
      <c r="O78" s="126">
        <f t="shared" si="17"/>
        <v>0</v>
      </c>
      <c r="P78" s="241">
        <f t="shared" si="17"/>
        <v>1</v>
      </c>
      <c r="Q78" s="241">
        <f t="shared" si="17"/>
        <v>1</v>
      </c>
      <c r="R78" s="241">
        <f t="shared" si="17"/>
        <v>1</v>
      </c>
      <c r="S78" s="241">
        <f t="shared" si="17"/>
        <v>1</v>
      </c>
      <c r="T78" s="109">
        <f t="shared" si="17"/>
        <v>1</v>
      </c>
      <c r="U78" s="109">
        <f t="shared" si="17"/>
        <v>1</v>
      </c>
      <c r="V78" s="126">
        <f t="shared" si="18"/>
        <v>0</v>
      </c>
      <c r="W78" s="241">
        <f t="shared" si="18"/>
        <v>1</v>
      </c>
      <c r="X78" s="241">
        <f t="shared" si="18"/>
        <v>1</v>
      </c>
      <c r="Y78" s="241">
        <f t="shared" si="18"/>
        <v>1</v>
      </c>
      <c r="Z78" s="241">
        <f t="shared" si="18"/>
        <v>1</v>
      </c>
      <c r="AA78" s="241">
        <f t="shared" si="18"/>
        <v>1</v>
      </c>
      <c r="AB78" s="241">
        <f t="shared" si="18"/>
        <v>0</v>
      </c>
      <c r="AC78" s="126">
        <f t="shared" si="18"/>
        <v>0</v>
      </c>
      <c r="AD78" s="241">
        <f t="shared" si="18"/>
        <v>1</v>
      </c>
      <c r="AE78" s="241">
        <f t="shared" si="18"/>
        <v>1</v>
      </c>
      <c r="AF78" s="241">
        <f t="shared" si="18"/>
        <v>1</v>
      </c>
      <c r="AG78" s="241">
        <f t="shared" si="18"/>
        <v>1</v>
      </c>
      <c r="AH78" s="241">
        <f t="shared" si="18"/>
        <v>0</v>
      </c>
      <c r="AI78" s="241">
        <f t="shared" si="18"/>
        <v>0</v>
      </c>
      <c r="AJ78" s="112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</row>
    <row r="79" spans="1:58" s="95" customFormat="1" ht="14.25" customHeight="1" x14ac:dyDescent="0.25">
      <c r="A79" s="113" t="s">
        <v>36</v>
      </c>
      <c r="B79" s="241">
        <f t="shared" si="16"/>
        <v>1</v>
      </c>
      <c r="C79" s="241">
        <f t="shared" si="16"/>
        <v>1</v>
      </c>
      <c r="D79" s="241">
        <f t="shared" si="16"/>
        <v>1</v>
      </c>
      <c r="E79" s="241">
        <f t="shared" si="16"/>
        <v>1</v>
      </c>
      <c r="F79" s="241">
        <f t="shared" si="16"/>
        <v>1</v>
      </c>
      <c r="G79" s="241">
        <f t="shared" si="16"/>
        <v>0</v>
      </c>
      <c r="H79" s="126">
        <f t="shared" si="16"/>
        <v>0</v>
      </c>
      <c r="I79" s="241">
        <f t="shared" si="16"/>
        <v>1</v>
      </c>
      <c r="J79" s="241">
        <f t="shared" si="16"/>
        <v>1</v>
      </c>
      <c r="K79" s="241">
        <f t="shared" si="16"/>
        <v>1</v>
      </c>
      <c r="L79" s="241">
        <f t="shared" si="17"/>
        <v>1</v>
      </c>
      <c r="M79" s="241">
        <f t="shared" si="17"/>
        <v>1</v>
      </c>
      <c r="N79" s="241">
        <f t="shared" si="17"/>
        <v>1</v>
      </c>
      <c r="O79" s="126">
        <f t="shared" si="17"/>
        <v>0</v>
      </c>
      <c r="P79" s="241">
        <f t="shared" si="17"/>
        <v>1</v>
      </c>
      <c r="Q79" s="241">
        <f t="shared" si="17"/>
        <v>1</v>
      </c>
      <c r="R79" s="241">
        <f t="shared" si="17"/>
        <v>1</v>
      </c>
      <c r="S79" s="241">
        <f t="shared" si="17"/>
        <v>1</v>
      </c>
      <c r="T79" s="109">
        <f t="shared" si="17"/>
        <v>1</v>
      </c>
      <c r="U79" s="109">
        <f t="shared" si="17"/>
        <v>1</v>
      </c>
      <c r="V79" s="126">
        <f t="shared" si="18"/>
        <v>0</v>
      </c>
      <c r="W79" s="241">
        <f t="shared" si="18"/>
        <v>1</v>
      </c>
      <c r="X79" s="241">
        <f t="shared" si="18"/>
        <v>1</v>
      </c>
      <c r="Y79" s="241">
        <f t="shared" si="18"/>
        <v>1</v>
      </c>
      <c r="Z79" s="241">
        <f t="shared" si="18"/>
        <v>1</v>
      </c>
      <c r="AA79" s="241">
        <f t="shared" si="18"/>
        <v>1</v>
      </c>
      <c r="AB79" s="241">
        <f t="shared" si="18"/>
        <v>0</v>
      </c>
      <c r="AC79" s="126">
        <f t="shared" si="18"/>
        <v>0</v>
      </c>
      <c r="AD79" s="241">
        <f t="shared" si="18"/>
        <v>1</v>
      </c>
      <c r="AE79" s="241">
        <f t="shared" si="18"/>
        <v>1</v>
      </c>
      <c r="AF79" s="241">
        <f t="shared" si="18"/>
        <v>1</v>
      </c>
      <c r="AG79" s="241">
        <f t="shared" si="18"/>
        <v>1</v>
      </c>
      <c r="AH79" s="241">
        <f t="shared" si="18"/>
        <v>1</v>
      </c>
      <c r="AI79" s="241">
        <f t="shared" si="18"/>
        <v>0</v>
      </c>
      <c r="AJ79" s="110" t="s">
        <v>36</v>
      </c>
    </row>
    <row r="80" spans="1:58" ht="14.25" customHeight="1" x14ac:dyDescent="0.25">
      <c r="A80" s="111" t="s">
        <v>33</v>
      </c>
      <c r="B80" s="241">
        <f t="shared" si="16"/>
        <v>1</v>
      </c>
      <c r="C80" s="241">
        <f t="shared" si="16"/>
        <v>1</v>
      </c>
      <c r="D80" s="241">
        <f t="shared" si="16"/>
        <v>1</v>
      </c>
      <c r="E80" s="241">
        <f t="shared" si="16"/>
        <v>1</v>
      </c>
      <c r="F80" s="241">
        <f t="shared" si="16"/>
        <v>1</v>
      </c>
      <c r="G80" s="241">
        <f t="shared" si="16"/>
        <v>1</v>
      </c>
      <c r="H80" s="126">
        <f t="shared" si="16"/>
        <v>0</v>
      </c>
      <c r="I80" s="241">
        <f t="shared" si="16"/>
        <v>1</v>
      </c>
      <c r="J80" s="241">
        <f t="shared" si="16"/>
        <v>1</v>
      </c>
      <c r="K80" s="241">
        <f t="shared" si="16"/>
        <v>1</v>
      </c>
      <c r="L80" s="241">
        <f t="shared" si="17"/>
        <v>1</v>
      </c>
      <c r="M80" s="241">
        <f t="shared" si="17"/>
        <v>1</v>
      </c>
      <c r="N80" s="241">
        <f t="shared" si="17"/>
        <v>0</v>
      </c>
      <c r="O80" s="126">
        <f t="shared" si="17"/>
        <v>0</v>
      </c>
      <c r="P80" s="241">
        <f t="shared" si="17"/>
        <v>1</v>
      </c>
      <c r="Q80" s="241">
        <f t="shared" si="17"/>
        <v>1</v>
      </c>
      <c r="R80" s="241">
        <f t="shared" si="17"/>
        <v>1</v>
      </c>
      <c r="S80" s="241">
        <f t="shared" si="17"/>
        <v>1</v>
      </c>
      <c r="T80" s="109">
        <f t="shared" si="17"/>
        <v>1</v>
      </c>
      <c r="U80" s="109">
        <f t="shared" si="17"/>
        <v>1</v>
      </c>
      <c r="V80" s="126">
        <f t="shared" si="18"/>
        <v>0</v>
      </c>
      <c r="W80" s="241">
        <f t="shared" si="18"/>
        <v>1</v>
      </c>
      <c r="X80" s="241">
        <f t="shared" si="18"/>
        <v>1</v>
      </c>
      <c r="Y80" s="241">
        <f t="shared" si="18"/>
        <v>1</v>
      </c>
      <c r="Z80" s="241">
        <f t="shared" si="18"/>
        <v>1</v>
      </c>
      <c r="AA80" s="241">
        <f t="shared" si="18"/>
        <v>1</v>
      </c>
      <c r="AB80" s="241">
        <f t="shared" si="18"/>
        <v>0</v>
      </c>
      <c r="AC80" s="126">
        <f t="shared" si="18"/>
        <v>0</v>
      </c>
      <c r="AD80" s="241">
        <f t="shared" si="18"/>
        <v>1</v>
      </c>
      <c r="AE80" s="241">
        <f t="shared" si="18"/>
        <v>1</v>
      </c>
      <c r="AF80" s="241">
        <f t="shared" si="18"/>
        <v>1</v>
      </c>
      <c r="AG80" s="241">
        <f t="shared" si="18"/>
        <v>1</v>
      </c>
      <c r="AH80" s="241">
        <f t="shared" si="18"/>
        <v>1</v>
      </c>
      <c r="AI80" s="241">
        <f t="shared" si="18"/>
        <v>0</v>
      </c>
      <c r="AJ80" s="112" t="s">
        <v>33</v>
      </c>
    </row>
    <row r="81" spans="1:36" ht="14.25" customHeight="1" x14ac:dyDescent="0.25">
      <c r="A81" s="111" t="s">
        <v>50</v>
      </c>
      <c r="B81" s="241">
        <f t="shared" si="16"/>
        <v>1</v>
      </c>
      <c r="C81" s="241">
        <f t="shared" si="16"/>
        <v>1</v>
      </c>
      <c r="D81" s="241">
        <f t="shared" si="16"/>
        <v>1</v>
      </c>
      <c r="E81" s="241">
        <f t="shared" si="16"/>
        <v>1</v>
      </c>
      <c r="F81" s="241">
        <f t="shared" si="16"/>
        <v>1</v>
      </c>
      <c r="G81" s="241">
        <f t="shared" si="16"/>
        <v>0</v>
      </c>
      <c r="H81" s="126">
        <f t="shared" si="16"/>
        <v>0</v>
      </c>
      <c r="I81" s="241">
        <f t="shared" si="16"/>
        <v>1</v>
      </c>
      <c r="J81" s="241">
        <f t="shared" si="16"/>
        <v>1</v>
      </c>
      <c r="K81" s="241">
        <f t="shared" si="16"/>
        <v>1</v>
      </c>
      <c r="L81" s="241">
        <f t="shared" si="17"/>
        <v>1</v>
      </c>
      <c r="M81" s="241">
        <f t="shared" si="17"/>
        <v>1</v>
      </c>
      <c r="N81" s="241">
        <f t="shared" si="17"/>
        <v>0</v>
      </c>
      <c r="O81" s="126">
        <f t="shared" si="17"/>
        <v>0</v>
      </c>
      <c r="P81" s="241">
        <f t="shared" si="17"/>
        <v>1</v>
      </c>
      <c r="Q81" s="241">
        <f t="shared" si="17"/>
        <v>1</v>
      </c>
      <c r="R81" s="241">
        <f t="shared" si="17"/>
        <v>1</v>
      </c>
      <c r="S81" s="241">
        <f t="shared" si="17"/>
        <v>1</v>
      </c>
      <c r="T81" s="109">
        <f t="shared" si="17"/>
        <v>1</v>
      </c>
      <c r="U81" s="109">
        <f t="shared" si="17"/>
        <v>1</v>
      </c>
      <c r="V81" s="126">
        <f t="shared" si="18"/>
        <v>0</v>
      </c>
      <c r="W81" s="241">
        <f t="shared" si="18"/>
        <v>1</v>
      </c>
      <c r="X81" s="241">
        <f t="shared" si="18"/>
        <v>1</v>
      </c>
      <c r="Y81" s="241">
        <f t="shared" si="18"/>
        <v>1</v>
      </c>
      <c r="Z81" s="241">
        <f t="shared" si="18"/>
        <v>1</v>
      </c>
      <c r="AA81" s="241">
        <f t="shared" si="18"/>
        <v>1</v>
      </c>
      <c r="AB81" s="241">
        <f t="shared" si="18"/>
        <v>1</v>
      </c>
      <c r="AC81" s="126">
        <f t="shared" si="18"/>
        <v>0</v>
      </c>
      <c r="AD81" s="241">
        <f t="shared" si="18"/>
        <v>1</v>
      </c>
      <c r="AE81" s="241">
        <f t="shared" si="18"/>
        <v>1</v>
      </c>
      <c r="AF81" s="241">
        <f t="shared" si="18"/>
        <v>1</v>
      </c>
      <c r="AG81" s="241">
        <f t="shared" si="18"/>
        <v>1</v>
      </c>
      <c r="AH81" s="241">
        <f t="shared" si="18"/>
        <v>1</v>
      </c>
      <c r="AI81" s="241">
        <f t="shared" si="18"/>
        <v>0</v>
      </c>
      <c r="AJ81" s="112"/>
    </row>
    <row r="82" spans="1:36" s="95" customFormat="1" ht="14.25" customHeight="1" x14ac:dyDescent="0.25">
      <c r="A82" s="113" t="s">
        <v>35</v>
      </c>
      <c r="B82" s="241">
        <f t="shared" si="16"/>
        <v>1</v>
      </c>
      <c r="C82" s="241">
        <f t="shared" si="16"/>
        <v>1</v>
      </c>
      <c r="D82" s="241">
        <f t="shared" si="16"/>
        <v>1</v>
      </c>
      <c r="E82" s="241">
        <f t="shared" si="16"/>
        <v>1</v>
      </c>
      <c r="F82" s="241">
        <f t="shared" si="16"/>
        <v>1</v>
      </c>
      <c r="G82" s="241">
        <f t="shared" si="16"/>
        <v>1</v>
      </c>
      <c r="H82" s="126">
        <f t="shared" si="16"/>
        <v>0</v>
      </c>
      <c r="I82" s="241">
        <f t="shared" si="16"/>
        <v>1</v>
      </c>
      <c r="J82" s="241">
        <f t="shared" si="16"/>
        <v>1</v>
      </c>
      <c r="K82" s="241">
        <f t="shared" si="16"/>
        <v>1</v>
      </c>
      <c r="L82" s="241">
        <f t="shared" si="17"/>
        <v>1</v>
      </c>
      <c r="M82" s="241">
        <f t="shared" si="17"/>
        <v>1</v>
      </c>
      <c r="N82" s="241">
        <f t="shared" si="17"/>
        <v>1</v>
      </c>
      <c r="O82" s="126">
        <f t="shared" si="17"/>
        <v>0</v>
      </c>
      <c r="P82" s="241">
        <f t="shared" si="17"/>
        <v>1</v>
      </c>
      <c r="Q82" s="241">
        <f t="shared" si="17"/>
        <v>1</v>
      </c>
      <c r="R82" s="241">
        <f t="shared" si="17"/>
        <v>1</v>
      </c>
      <c r="S82" s="241">
        <f t="shared" si="17"/>
        <v>1</v>
      </c>
      <c r="T82" s="109">
        <f t="shared" si="17"/>
        <v>1</v>
      </c>
      <c r="U82" s="109">
        <f t="shared" si="17"/>
        <v>1</v>
      </c>
      <c r="V82" s="126">
        <f t="shared" si="18"/>
        <v>0</v>
      </c>
      <c r="W82" s="241">
        <f t="shared" si="18"/>
        <v>1</v>
      </c>
      <c r="X82" s="241">
        <f t="shared" si="18"/>
        <v>1</v>
      </c>
      <c r="Y82" s="241">
        <f t="shared" si="18"/>
        <v>1</v>
      </c>
      <c r="Z82" s="241">
        <f t="shared" si="18"/>
        <v>1</v>
      </c>
      <c r="AA82" s="241">
        <f t="shared" si="18"/>
        <v>1</v>
      </c>
      <c r="AB82" s="241">
        <f t="shared" si="18"/>
        <v>1</v>
      </c>
      <c r="AC82" s="126">
        <f t="shared" si="18"/>
        <v>0</v>
      </c>
      <c r="AD82" s="241">
        <f t="shared" si="18"/>
        <v>1</v>
      </c>
      <c r="AE82" s="241">
        <f t="shared" si="18"/>
        <v>1</v>
      </c>
      <c r="AF82" s="241">
        <f t="shared" si="18"/>
        <v>1</v>
      </c>
      <c r="AG82" s="241">
        <f t="shared" si="18"/>
        <v>1</v>
      </c>
      <c r="AH82" s="241">
        <f t="shared" si="18"/>
        <v>1</v>
      </c>
      <c r="AI82" s="241">
        <f t="shared" si="18"/>
        <v>1</v>
      </c>
      <c r="AJ82" s="110" t="s">
        <v>35</v>
      </c>
    </row>
    <row r="83" spans="1:36" ht="14.25" customHeight="1" x14ac:dyDescent="0.25">
      <c r="A83" s="111" t="s">
        <v>31</v>
      </c>
      <c r="B83" s="241">
        <f t="shared" si="16"/>
        <v>1</v>
      </c>
      <c r="C83" s="241">
        <f t="shared" si="16"/>
        <v>1</v>
      </c>
      <c r="D83" s="241">
        <f t="shared" si="16"/>
        <v>1</v>
      </c>
      <c r="E83" s="241">
        <f t="shared" si="16"/>
        <v>1</v>
      </c>
      <c r="F83" s="241">
        <f t="shared" si="16"/>
        <v>1</v>
      </c>
      <c r="G83" s="241">
        <f t="shared" si="16"/>
        <v>1</v>
      </c>
      <c r="H83" s="126">
        <f t="shared" si="16"/>
        <v>0</v>
      </c>
      <c r="I83" s="241">
        <f t="shared" si="16"/>
        <v>1</v>
      </c>
      <c r="J83" s="241">
        <f t="shared" si="16"/>
        <v>1</v>
      </c>
      <c r="K83" s="241">
        <f t="shared" si="16"/>
        <v>1</v>
      </c>
      <c r="L83" s="241">
        <f t="shared" si="17"/>
        <v>1</v>
      </c>
      <c r="M83" s="241">
        <f t="shared" si="17"/>
        <v>1</v>
      </c>
      <c r="N83" s="241">
        <f t="shared" si="17"/>
        <v>1</v>
      </c>
      <c r="O83" s="126">
        <f t="shared" si="17"/>
        <v>0</v>
      </c>
      <c r="P83" s="241">
        <f t="shared" si="17"/>
        <v>1</v>
      </c>
      <c r="Q83" s="241">
        <f t="shared" si="17"/>
        <v>1</v>
      </c>
      <c r="R83" s="241">
        <f t="shared" si="17"/>
        <v>1</v>
      </c>
      <c r="S83" s="241">
        <f t="shared" si="17"/>
        <v>1</v>
      </c>
      <c r="T83" s="109">
        <f t="shared" si="17"/>
        <v>1</v>
      </c>
      <c r="U83" s="109">
        <f t="shared" si="17"/>
        <v>1</v>
      </c>
      <c r="V83" s="126">
        <f t="shared" si="18"/>
        <v>0</v>
      </c>
      <c r="W83" s="241">
        <f t="shared" si="18"/>
        <v>1</v>
      </c>
      <c r="X83" s="241">
        <f t="shared" si="18"/>
        <v>1</v>
      </c>
      <c r="Y83" s="241">
        <f t="shared" si="18"/>
        <v>1</v>
      </c>
      <c r="Z83" s="241">
        <f t="shared" si="18"/>
        <v>1</v>
      </c>
      <c r="AA83" s="241">
        <f t="shared" si="18"/>
        <v>1</v>
      </c>
      <c r="AB83" s="241">
        <f t="shared" si="18"/>
        <v>1</v>
      </c>
      <c r="AC83" s="126">
        <f t="shared" si="18"/>
        <v>0</v>
      </c>
      <c r="AD83" s="241">
        <f t="shared" si="18"/>
        <v>1</v>
      </c>
      <c r="AE83" s="241">
        <f t="shared" si="18"/>
        <v>1</v>
      </c>
      <c r="AF83" s="241">
        <f t="shared" si="18"/>
        <v>1</v>
      </c>
      <c r="AG83" s="241">
        <f t="shared" si="18"/>
        <v>1</v>
      </c>
      <c r="AH83" s="241">
        <f t="shared" si="18"/>
        <v>1</v>
      </c>
      <c r="AI83" s="241">
        <f t="shared" si="18"/>
        <v>1</v>
      </c>
      <c r="AJ83" s="112" t="s">
        <v>31</v>
      </c>
    </row>
    <row r="84" spans="1:36" ht="14.25" customHeight="1" x14ac:dyDescent="0.25">
      <c r="A84" s="111" t="s">
        <v>89</v>
      </c>
      <c r="B84" s="241">
        <f t="shared" si="16"/>
        <v>1</v>
      </c>
      <c r="C84" s="241">
        <f t="shared" si="16"/>
        <v>1</v>
      </c>
      <c r="D84" s="241">
        <f t="shared" si="16"/>
        <v>1</v>
      </c>
      <c r="E84" s="241">
        <f t="shared" si="16"/>
        <v>1</v>
      </c>
      <c r="F84" s="241">
        <f t="shared" si="16"/>
        <v>1</v>
      </c>
      <c r="G84" s="241">
        <f t="shared" si="16"/>
        <v>1</v>
      </c>
      <c r="H84" s="126">
        <f t="shared" si="16"/>
        <v>0</v>
      </c>
      <c r="I84" s="241">
        <f t="shared" si="16"/>
        <v>1</v>
      </c>
      <c r="J84" s="241">
        <f t="shared" si="16"/>
        <v>1</v>
      </c>
      <c r="K84" s="241">
        <f t="shared" si="16"/>
        <v>1</v>
      </c>
      <c r="L84" s="241">
        <f t="shared" si="17"/>
        <v>1</v>
      </c>
      <c r="M84" s="241">
        <f t="shared" si="17"/>
        <v>1</v>
      </c>
      <c r="N84" s="241">
        <f t="shared" si="17"/>
        <v>1</v>
      </c>
      <c r="O84" s="126">
        <f t="shared" si="17"/>
        <v>0</v>
      </c>
      <c r="P84" s="241">
        <f t="shared" si="17"/>
        <v>1</v>
      </c>
      <c r="Q84" s="241">
        <f t="shared" si="17"/>
        <v>1</v>
      </c>
      <c r="R84" s="241">
        <f t="shared" si="17"/>
        <v>1</v>
      </c>
      <c r="S84" s="241">
        <f t="shared" si="17"/>
        <v>1</v>
      </c>
      <c r="T84" s="109">
        <f t="shared" si="17"/>
        <v>1</v>
      </c>
      <c r="U84" s="109">
        <f t="shared" si="17"/>
        <v>1</v>
      </c>
      <c r="V84" s="126">
        <f t="shared" si="18"/>
        <v>0</v>
      </c>
      <c r="W84" s="241">
        <f t="shared" si="18"/>
        <v>1</v>
      </c>
      <c r="X84" s="241">
        <f t="shared" si="18"/>
        <v>1</v>
      </c>
      <c r="Y84" s="241">
        <f t="shared" si="18"/>
        <v>1</v>
      </c>
      <c r="Z84" s="241">
        <f t="shared" si="18"/>
        <v>1</v>
      </c>
      <c r="AA84" s="241">
        <f t="shared" si="18"/>
        <v>1</v>
      </c>
      <c r="AB84" s="241">
        <f t="shared" si="18"/>
        <v>1</v>
      </c>
      <c r="AC84" s="126">
        <f t="shared" si="18"/>
        <v>0</v>
      </c>
      <c r="AD84" s="241">
        <f t="shared" si="18"/>
        <v>1</v>
      </c>
      <c r="AE84" s="241">
        <f t="shared" si="18"/>
        <v>1</v>
      </c>
      <c r="AF84" s="241">
        <f t="shared" si="18"/>
        <v>1</v>
      </c>
      <c r="AG84" s="241">
        <f t="shared" si="18"/>
        <v>1</v>
      </c>
      <c r="AH84" s="241">
        <f t="shared" si="18"/>
        <v>1</v>
      </c>
      <c r="AI84" s="241">
        <f t="shared" si="18"/>
        <v>1</v>
      </c>
      <c r="AJ84" s="112"/>
    </row>
    <row r="85" spans="1:36" s="95" customFormat="1" ht="14.25" customHeight="1" x14ac:dyDescent="0.25">
      <c r="A85" s="113" t="s">
        <v>24</v>
      </c>
      <c r="B85" s="241">
        <f t="shared" si="16"/>
        <v>1</v>
      </c>
      <c r="C85" s="241">
        <f t="shared" si="16"/>
        <v>1</v>
      </c>
      <c r="D85" s="241">
        <f t="shared" si="16"/>
        <v>1</v>
      </c>
      <c r="E85" s="241">
        <f t="shared" si="16"/>
        <v>1</v>
      </c>
      <c r="F85" s="241">
        <f t="shared" si="16"/>
        <v>1</v>
      </c>
      <c r="G85" s="241">
        <f t="shared" si="16"/>
        <v>1</v>
      </c>
      <c r="H85" s="126">
        <f t="shared" si="16"/>
        <v>0</v>
      </c>
      <c r="I85" s="241">
        <f t="shared" si="16"/>
        <v>1</v>
      </c>
      <c r="J85" s="241">
        <f t="shared" si="16"/>
        <v>1</v>
      </c>
      <c r="K85" s="241">
        <f t="shared" si="16"/>
        <v>1</v>
      </c>
      <c r="L85" s="241">
        <f t="shared" si="17"/>
        <v>1</v>
      </c>
      <c r="M85" s="241">
        <f t="shared" si="17"/>
        <v>1</v>
      </c>
      <c r="N85" s="241">
        <f t="shared" si="17"/>
        <v>1</v>
      </c>
      <c r="O85" s="126">
        <f t="shared" si="17"/>
        <v>0</v>
      </c>
      <c r="P85" s="241">
        <f t="shared" si="17"/>
        <v>1</v>
      </c>
      <c r="Q85" s="241">
        <f t="shared" si="17"/>
        <v>1</v>
      </c>
      <c r="R85" s="241">
        <f t="shared" si="17"/>
        <v>1</v>
      </c>
      <c r="S85" s="241">
        <f t="shared" si="17"/>
        <v>1</v>
      </c>
      <c r="T85" s="109">
        <f t="shared" si="17"/>
        <v>1</v>
      </c>
      <c r="U85" s="109">
        <f t="shared" si="17"/>
        <v>1</v>
      </c>
      <c r="V85" s="126">
        <f t="shared" si="18"/>
        <v>0</v>
      </c>
      <c r="W85" s="241">
        <f t="shared" si="18"/>
        <v>1</v>
      </c>
      <c r="X85" s="241">
        <f t="shared" si="18"/>
        <v>1</v>
      </c>
      <c r="Y85" s="241">
        <f t="shared" si="18"/>
        <v>1</v>
      </c>
      <c r="Z85" s="241">
        <f t="shared" si="18"/>
        <v>1</v>
      </c>
      <c r="AA85" s="241">
        <f t="shared" si="18"/>
        <v>1</v>
      </c>
      <c r="AB85" s="241">
        <f t="shared" si="18"/>
        <v>1</v>
      </c>
      <c r="AC85" s="126">
        <f t="shared" si="18"/>
        <v>0</v>
      </c>
      <c r="AD85" s="241">
        <f t="shared" si="18"/>
        <v>1</v>
      </c>
      <c r="AE85" s="241">
        <f t="shared" si="18"/>
        <v>1</v>
      </c>
      <c r="AF85" s="241">
        <f t="shared" si="18"/>
        <v>1</v>
      </c>
      <c r="AG85" s="241">
        <f t="shared" si="18"/>
        <v>1</v>
      </c>
      <c r="AH85" s="241">
        <f t="shared" si="18"/>
        <v>1</v>
      </c>
      <c r="AI85" s="241">
        <f t="shared" si="18"/>
        <v>1</v>
      </c>
      <c r="AJ85" s="110" t="s">
        <v>24</v>
      </c>
    </row>
    <row r="86" spans="1:36" ht="14.25" customHeight="1" x14ac:dyDescent="0.25">
      <c r="A86" s="111" t="s">
        <v>30</v>
      </c>
      <c r="B86" s="241">
        <f t="shared" ref="B86:K95" si="19">COUNTIF(B$3:B$75,$A86)</f>
        <v>1</v>
      </c>
      <c r="C86" s="241">
        <f t="shared" si="19"/>
        <v>1</v>
      </c>
      <c r="D86" s="241">
        <f t="shared" si="19"/>
        <v>1</v>
      </c>
      <c r="E86" s="241">
        <f t="shared" si="19"/>
        <v>1</v>
      </c>
      <c r="F86" s="241">
        <f t="shared" si="19"/>
        <v>1</v>
      </c>
      <c r="G86" s="241">
        <f t="shared" si="19"/>
        <v>1</v>
      </c>
      <c r="H86" s="126">
        <f t="shared" si="19"/>
        <v>0</v>
      </c>
      <c r="I86" s="241">
        <f t="shared" si="19"/>
        <v>1</v>
      </c>
      <c r="J86" s="241">
        <f t="shared" si="19"/>
        <v>1</v>
      </c>
      <c r="K86" s="241">
        <f t="shared" si="19"/>
        <v>1</v>
      </c>
      <c r="L86" s="241">
        <f t="shared" ref="L86:U95" si="20">COUNTIF(L$3:L$75,$A86)</f>
        <v>1</v>
      </c>
      <c r="M86" s="241">
        <f t="shared" si="20"/>
        <v>1</v>
      </c>
      <c r="N86" s="241">
        <f t="shared" si="20"/>
        <v>1</v>
      </c>
      <c r="O86" s="126">
        <f t="shared" si="20"/>
        <v>0</v>
      </c>
      <c r="P86" s="241">
        <f t="shared" si="20"/>
        <v>1</v>
      </c>
      <c r="Q86" s="241">
        <f t="shared" si="20"/>
        <v>1</v>
      </c>
      <c r="R86" s="241">
        <f t="shared" si="20"/>
        <v>1</v>
      </c>
      <c r="S86" s="241">
        <f t="shared" si="20"/>
        <v>1</v>
      </c>
      <c r="T86" s="109">
        <f t="shared" si="20"/>
        <v>1</v>
      </c>
      <c r="U86" s="109">
        <f t="shared" si="20"/>
        <v>1</v>
      </c>
      <c r="V86" s="126">
        <f t="shared" ref="V86:AI95" si="21">COUNTIF(V$3:V$75,$A86)</f>
        <v>0</v>
      </c>
      <c r="W86" s="241">
        <f t="shared" si="21"/>
        <v>1</v>
      </c>
      <c r="X86" s="241">
        <f t="shared" si="21"/>
        <v>1</v>
      </c>
      <c r="Y86" s="241">
        <f t="shared" si="21"/>
        <v>1</v>
      </c>
      <c r="Z86" s="241">
        <f t="shared" si="21"/>
        <v>1</v>
      </c>
      <c r="AA86" s="241">
        <f t="shared" si="21"/>
        <v>1</v>
      </c>
      <c r="AB86" s="241">
        <f t="shared" si="21"/>
        <v>1</v>
      </c>
      <c r="AC86" s="126">
        <f t="shared" si="21"/>
        <v>0</v>
      </c>
      <c r="AD86" s="241">
        <f t="shared" si="21"/>
        <v>1</v>
      </c>
      <c r="AE86" s="241">
        <f t="shared" si="21"/>
        <v>1</v>
      </c>
      <c r="AF86" s="241">
        <f t="shared" si="21"/>
        <v>1</v>
      </c>
      <c r="AG86" s="241">
        <f t="shared" si="21"/>
        <v>1</v>
      </c>
      <c r="AH86" s="241">
        <f t="shared" si="21"/>
        <v>1</v>
      </c>
      <c r="AI86" s="241">
        <f t="shared" si="21"/>
        <v>1</v>
      </c>
      <c r="AJ86" s="112" t="s">
        <v>30</v>
      </c>
    </row>
    <row r="87" spans="1:36" ht="14.25" customHeight="1" x14ac:dyDescent="0.25">
      <c r="A87" s="111" t="s">
        <v>90</v>
      </c>
      <c r="B87" s="241">
        <f t="shared" si="19"/>
        <v>1</v>
      </c>
      <c r="C87" s="241">
        <f t="shared" si="19"/>
        <v>1</v>
      </c>
      <c r="D87" s="241">
        <f t="shared" si="19"/>
        <v>1</v>
      </c>
      <c r="E87" s="241">
        <f t="shared" si="19"/>
        <v>1</v>
      </c>
      <c r="F87" s="241">
        <f t="shared" si="19"/>
        <v>1</v>
      </c>
      <c r="G87" s="241">
        <f t="shared" si="19"/>
        <v>1</v>
      </c>
      <c r="H87" s="126">
        <f t="shared" si="19"/>
        <v>0</v>
      </c>
      <c r="I87" s="241">
        <f t="shared" si="19"/>
        <v>1</v>
      </c>
      <c r="J87" s="241">
        <f t="shared" si="19"/>
        <v>1</v>
      </c>
      <c r="K87" s="241">
        <f t="shared" si="19"/>
        <v>1</v>
      </c>
      <c r="L87" s="241">
        <f t="shared" si="20"/>
        <v>1</v>
      </c>
      <c r="M87" s="241">
        <f t="shared" si="20"/>
        <v>1</v>
      </c>
      <c r="N87" s="241">
        <f t="shared" si="20"/>
        <v>1</v>
      </c>
      <c r="O87" s="126">
        <f t="shared" si="20"/>
        <v>0</v>
      </c>
      <c r="P87" s="241">
        <f t="shared" si="20"/>
        <v>1</v>
      </c>
      <c r="Q87" s="241">
        <f t="shared" si="20"/>
        <v>1</v>
      </c>
      <c r="R87" s="241">
        <f t="shared" si="20"/>
        <v>1</v>
      </c>
      <c r="S87" s="241">
        <f t="shared" si="20"/>
        <v>1</v>
      </c>
      <c r="T87" s="109">
        <f t="shared" si="20"/>
        <v>1</v>
      </c>
      <c r="U87" s="109">
        <f t="shared" si="20"/>
        <v>1</v>
      </c>
      <c r="V87" s="126">
        <f t="shared" si="21"/>
        <v>0</v>
      </c>
      <c r="W87" s="241">
        <f t="shared" si="21"/>
        <v>1</v>
      </c>
      <c r="X87" s="241">
        <f t="shared" si="21"/>
        <v>1</v>
      </c>
      <c r="Y87" s="241">
        <f t="shared" si="21"/>
        <v>1</v>
      </c>
      <c r="Z87" s="241">
        <f t="shared" si="21"/>
        <v>1</v>
      </c>
      <c r="AA87" s="241">
        <f t="shared" si="21"/>
        <v>1</v>
      </c>
      <c r="AB87" s="241">
        <f t="shared" si="21"/>
        <v>1</v>
      </c>
      <c r="AC87" s="126">
        <f t="shared" si="21"/>
        <v>0</v>
      </c>
      <c r="AD87" s="241">
        <f t="shared" si="21"/>
        <v>1</v>
      </c>
      <c r="AE87" s="241">
        <f t="shared" si="21"/>
        <v>1</v>
      </c>
      <c r="AF87" s="241">
        <f t="shared" si="21"/>
        <v>1</v>
      </c>
      <c r="AG87" s="241">
        <f t="shared" si="21"/>
        <v>1</v>
      </c>
      <c r="AH87" s="241">
        <f t="shared" si="21"/>
        <v>1</v>
      </c>
      <c r="AI87" s="241">
        <f t="shared" si="21"/>
        <v>1</v>
      </c>
      <c r="AJ87" s="112"/>
    </row>
    <row r="88" spans="1:36" s="95" customFormat="1" ht="14.25" customHeight="1" x14ac:dyDescent="0.25">
      <c r="A88" s="113" t="s">
        <v>21</v>
      </c>
      <c r="B88" s="241">
        <f t="shared" si="19"/>
        <v>1</v>
      </c>
      <c r="C88" s="241">
        <f t="shared" si="19"/>
        <v>1</v>
      </c>
      <c r="D88" s="241">
        <f t="shared" si="19"/>
        <v>1</v>
      </c>
      <c r="E88" s="241">
        <f t="shared" si="19"/>
        <v>1</v>
      </c>
      <c r="F88" s="241">
        <f t="shared" si="19"/>
        <v>1</v>
      </c>
      <c r="G88" s="241">
        <f t="shared" si="19"/>
        <v>1</v>
      </c>
      <c r="H88" s="126">
        <f t="shared" si="19"/>
        <v>0</v>
      </c>
      <c r="I88" s="241">
        <f t="shared" si="19"/>
        <v>1</v>
      </c>
      <c r="J88" s="241">
        <f t="shared" si="19"/>
        <v>1</v>
      </c>
      <c r="K88" s="241">
        <f t="shared" si="19"/>
        <v>1</v>
      </c>
      <c r="L88" s="241">
        <f t="shared" si="20"/>
        <v>1</v>
      </c>
      <c r="M88" s="241">
        <f t="shared" si="20"/>
        <v>1</v>
      </c>
      <c r="N88" s="241">
        <f t="shared" si="20"/>
        <v>1</v>
      </c>
      <c r="O88" s="126">
        <f t="shared" si="20"/>
        <v>0</v>
      </c>
      <c r="P88" s="241">
        <f t="shared" si="20"/>
        <v>1</v>
      </c>
      <c r="Q88" s="241">
        <f t="shared" si="20"/>
        <v>1</v>
      </c>
      <c r="R88" s="241">
        <f t="shared" si="20"/>
        <v>1</v>
      </c>
      <c r="S88" s="241">
        <f t="shared" si="20"/>
        <v>1</v>
      </c>
      <c r="T88" s="109">
        <f t="shared" si="20"/>
        <v>1</v>
      </c>
      <c r="U88" s="109">
        <f t="shared" si="20"/>
        <v>1</v>
      </c>
      <c r="V88" s="126">
        <f t="shared" si="21"/>
        <v>0</v>
      </c>
      <c r="W88" s="241">
        <f t="shared" si="21"/>
        <v>1</v>
      </c>
      <c r="X88" s="241">
        <f t="shared" si="21"/>
        <v>1</v>
      </c>
      <c r="Y88" s="241">
        <f t="shared" si="21"/>
        <v>1</v>
      </c>
      <c r="Z88" s="241">
        <f t="shared" si="21"/>
        <v>1</v>
      </c>
      <c r="AA88" s="241">
        <f t="shared" si="21"/>
        <v>1</v>
      </c>
      <c r="AB88" s="241">
        <f t="shared" si="21"/>
        <v>1</v>
      </c>
      <c r="AC88" s="126">
        <f t="shared" si="21"/>
        <v>0</v>
      </c>
      <c r="AD88" s="241">
        <f t="shared" si="21"/>
        <v>1</v>
      </c>
      <c r="AE88" s="241">
        <f t="shared" si="21"/>
        <v>1</v>
      </c>
      <c r="AF88" s="241">
        <f t="shared" si="21"/>
        <v>1</v>
      </c>
      <c r="AG88" s="241">
        <f t="shared" si="21"/>
        <v>1</v>
      </c>
      <c r="AH88" s="241">
        <f t="shared" si="21"/>
        <v>1</v>
      </c>
      <c r="AI88" s="241">
        <f t="shared" si="21"/>
        <v>1</v>
      </c>
      <c r="AJ88" s="110" t="s">
        <v>21</v>
      </c>
    </row>
    <row r="89" spans="1:36" ht="14.25" customHeight="1" x14ac:dyDescent="0.25">
      <c r="A89" s="111" t="s">
        <v>22</v>
      </c>
      <c r="B89" s="241">
        <f t="shared" si="19"/>
        <v>1</v>
      </c>
      <c r="C89" s="241">
        <f t="shared" si="19"/>
        <v>1</v>
      </c>
      <c r="D89" s="241">
        <f t="shared" si="19"/>
        <v>1</v>
      </c>
      <c r="E89" s="241">
        <f t="shared" si="19"/>
        <v>1</v>
      </c>
      <c r="F89" s="241">
        <f t="shared" si="19"/>
        <v>1</v>
      </c>
      <c r="G89" s="241">
        <f t="shared" si="19"/>
        <v>1</v>
      </c>
      <c r="H89" s="126">
        <f t="shared" si="19"/>
        <v>0</v>
      </c>
      <c r="I89" s="241">
        <f t="shared" si="19"/>
        <v>1</v>
      </c>
      <c r="J89" s="241">
        <f t="shared" si="19"/>
        <v>1</v>
      </c>
      <c r="K89" s="241">
        <f t="shared" si="19"/>
        <v>1</v>
      </c>
      <c r="L89" s="241">
        <f t="shared" si="20"/>
        <v>1</v>
      </c>
      <c r="M89" s="241">
        <f t="shared" si="20"/>
        <v>1</v>
      </c>
      <c r="N89" s="241">
        <f t="shared" si="20"/>
        <v>1</v>
      </c>
      <c r="O89" s="126">
        <f t="shared" si="20"/>
        <v>0</v>
      </c>
      <c r="P89" s="241">
        <f t="shared" si="20"/>
        <v>1</v>
      </c>
      <c r="Q89" s="241">
        <f t="shared" si="20"/>
        <v>1</v>
      </c>
      <c r="R89" s="241">
        <f t="shared" si="20"/>
        <v>1</v>
      </c>
      <c r="S89" s="241">
        <f t="shared" si="20"/>
        <v>1</v>
      </c>
      <c r="T89" s="109">
        <f t="shared" si="20"/>
        <v>1</v>
      </c>
      <c r="U89" s="109">
        <f t="shared" si="20"/>
        <v>1</v>
      </c>
      <c r="V89" s="126">
        <f t="shared" si="21"/>
        <v>0</v>
      </c>
      <c r="W89" s="241">
        <f t="shared" si="21"/>
        <v>1</v>
      </c>
      <c r="X89" s="241">
        <f t="shared" si="21"/>
        <v>1</v>
      </c>
      <c r="Y89" s="241">
        <f t="shared" si="21"/>
        <v>1</v>
      </c>
      <c r="Z89" s="241">
        <f t="shared" si="21"/>
        <v>1</v>
      </c>
      <c r="AA89" s="241">
        <f t="shared" si="21"/>
        <v>1</v>
      </c>
      <c r="AB89" s="241">
        <f t="shared" si="21"/>
        <v>1</v>
      </c>
      <c r="AC89" s="126">
        <f t="shared" si="21"/>
        <v>0</v>
      </c>
      <c r="AD89" s="241">
        <f t="shared" si="21"/>
        <v>1</v>
      </c>
      <c r="AE89" s="241">
        <f t="shared" si="21"/>
        <v>1</v>
      </c>
      <c r="AF89" s="241">
        <f t="shared" si="21"/>
        <v>1</v>
      </c>
      <c r="AG89" s="241">
        <f t="shared" si="21"/>
        <v>1</v>
      </c>
      <c r="AH89" s="241">
        <f t="shared" si="21"/>
        <v>1</v>
      </c>
      <c r="AI89" s="241">
        <f t="shared" si="21"/>
        <v>1</v>
      </c>
      <c r="AJ89" s="112" t="s">
        <v>22</v>
      </c>
    </row>
    <row r="90" spans="1:36" s="95" customFormat="1" ht="14.25" customHeight="1" x14ac:dyDescent="0.25">
      <c r="A90" s="113" t="s">
        <v>27</v>
      </c>
      <c r="B90" s="241">
        <f t="shared" si="19"/>
        <v>1</v>
      </c>
      <c r="C90" s="241">
        <f t="shared" si="19"/>
        <v>1</v>
      </c>
      <c r="D90" s="241">
        <f t="shared" si="19"/>
        <v>1</v>
      </c>
      <c r="E90" s="241">
        <f t="shared" si="19"/>
        <v>1</v>
      </c>
      <c r="F90" s="241">
        <f t="shared" si="19"/>
        <v>1</v>
      </c>
      <c r="G90" s="241">
        <f t="shared" si="19"/>
        <v>1</v>
      </c>
      <c r="H90" s="126">
        <f t="shared" si="19"/>
        <v>0</v>
      </c>
      <c r="I90" s="241">
        <f t="shared" si="19"/>
        <v>1</v>
      </c>
      <c r="J90" s="241">
        <f t="shared" si="19"/>
        <v>1</v>
      </c>
      <c r="K90" s="241">
        <f t="shared" si="19"/>
        <v>1</v>
      </c>
      <c r="L90" s="241">
        <f t="shared" si="20"/>
        <v>1</v>
      </c>
      <c r="M90" s="241">
        <f t="shared" si="20"/>
        <v>1</v>
      </c>
      <c r="N90" s="241">
        <f t="shared" si="20"/>
        <v>1</v>
      </c>
      <c r="O90" s="126">
        <f t="shared" si="20"/>
        <v>0</v>
      </c>
      <c r="P90" s="241">
        <f t="shared" si="20"/>
        <v>1</v>
      </c>
      <c r="Q90" s="241">
        <f t="shared" si="20"/>
        <v>1</v>
      </c>
      <c r="R90" s="241">
        <f t="shared" si="20"/>
        <v>1</v>
      </c>
      <c r="S90" s="241">
        <f t="shared" si="20"/>
        <v>1</v>
      </c>
      <c r="T90" s="109">
        <f t="shared" si="20"/>
        <v>1</v>
      </c>
      <c r="U90" s="109">
        <f t="shared" si="20"/>
        <v>1</v>
      </c>
      <c r="V90" s="126">
        <f t="shared" si="21"/>
        <v>0</v>
      </c>
      <c r="W90" s="241">
        <f t="shared" si="21"/>
        <v>1</v>
      </c>
      <c r="X90" s="241">
        <f t="shared" si="21"/>
        <v>1</v>
      </c>
      <c r="Y90" s="241">
        <f t="shared" si="21"/>
        <v>1</v>
      </c>
      <c r="Z90" s="241">
        <f t="shared" si="21"/>
        <v>1</v>
      </c>
      <c r="AA90" s="241">
        <f t="shared" si="21"/>
        <v>1</v>
      </c>
      <c r="AB90" s="241">
        <f t="shared" si="21"/>
        <v>1</v>
      </c>
      <c r="AC90" s="126">
        <f t="shared" si="21"/>
        <v>0</v>
      </c>
      <c r="AD90" s="241">
        <f t="shared" si="21"/>
        <v>1</v>
      </c>
      <c r="AE90" s="241">
        <f t="shared" si="21"/>
        <v>1</v>
      </c>
      <c r="AF90" s="241">
        <f t="shared" si="21"/>
        <v>1</v>
      </c>
      <c r="AG90" s="241">
        <f t="shared" si="21"/>
        <v>1</v>
      </c>
      <c r="AH90" s="241">
        <f t="shared" si="21"/>
        <v>1</v>
      </c>
      <c r="AI90" s="241">
        <f t="shared" si="21"/>
        <v>1</v>
      </c>
      <c r="AJ90" s="110" t="s">
        <v>27</v>
      </c>
    </row>
    <row r="91" spans="1:36" ht="14.25" customHeight="1" x14ac:dyDescent="0.25">
      <c r="A91" s="111" t="s">
        <v>28</v>
      </c>
      <c r="B91" s="241">
        <f t="shared" si="19"/>
        <v>1</v>
      </c>
      <c r="C91" s="241">
        <f t="shared" si="19"/>
        <v>1</v>
      </c>
      <c r="D91" s="241">
        <f t="shared" si="19"/>
        <v>1</v>
      </c>
      <c r="E91" s="241">
        <f t="shared" si="19"/>
        <v>1</v>
      </c>
      <c r="F91" s="241">
        <f t="shared" si="19"/>
        <v>1</v>
      </c>
      <c r="G91" s="241">
        <f t="shared" si="19"/>
        <v>1</v>
      </c>
      <c r="H91" s="126">
        <f t="shared" si="19"/>
        <v>0</v>
      </c>
      <c r="I91" s="241">
        <f t="shared" si="19"/>
        <v>1</v>
      </c>
      <c r="J91" s="241">
        <f t="shared" si="19"/>
        <v>1</v>
      </c>
      <c r="K91" s="241">
        <f t="shared" si="19"/>
        <v>1</v>
      </c>
      <c r="L91" s="241">
        <f t="shared" si="20"/>
        <v>1</v>
      </c>
      <c r="M91" s="241">
        <f t="shared" si="20"/>
        <v>1</v>
      </c>
      <c r="N91" s="241">
        <f t="shared" si="20"/>
        <v>1</v>
      </c>
      <c r="O91" s="126">
        <f t="shared" si="20"/>
        <v>0</v>
      </c>
      <c r="P91" s="241">
        <f t="shared" si="20"/>
        <v>1</v>
      </c>
      <c r="Q91" s="241">
        <f t="shared" si="20"/>
        <v>1</v>
      </c>
      <c r="R91" s="241">
        <f t="shared" si="20"/>
        <v>1</v>
      </c>
      <c r="S91" s="241">
        <f t="shared" si="20"/>
        <v>1</v>
      </c>
      <c r="T91" s="109">
        <f t="shared" si="20"/>
        <v>1</v>
      </c>
      <c r="U91" s="109">
        <f t="shared" si="20"/>
        <v>1</v>
      </c>
      <c r="V91" s="126">
        <f t="shared" si="21"/>
        <v>0</v>
      </c>
      <c r="W91" s="241">
        <f t="shared" si="21"/>
        <v>1</v>
      </c>
      <c r="X91" s="241">
        <f t="shared" si="21"/>
        <v>1</v>
      </c>
      <c r="Y91" s="241">
        <f t="shared" si="21"/>
        <v>1</v>
      </c>
      <c r="Z91" s="241">
        <f t="shared" si="21"/>
        <v>1</v>
      </c>
      <c r="AA91" s="241">
        <f t="shared" si="21"/>
        <v>1</v>
      </c>
      <c r="AB91" s="241">
        <f t="shared" si="21"/>
        <v>1</v>
      </c>
      <c r="AC91" s="126">
        <f t="shared" si="21"/>
        <v>0</v>
      </c>
      <c r="AD91" s="241">
        <f t="shared" si="21"/>
        <v>1</v>
      </c>
      <c r="AE91" s="241">
        <f t="shared" si="21"/>
        <v>1</v>
      </c>
      <c r="AF91" s="241">
        <f t="shared" si="21"/>
        <v>1</v>
      </c>
      <c r="AG91" s="241">
        <f t="shared" si="21"/>
        <v>1</v>
      </c>
      <c r="AH91" s="241">
        <f t="shared" si="21"/>
        <v>1</v>
      </c>
      <c r="AI91" s="241">
        <f t="shared" si="21"/>
        <v>1</v>
      </c>
      <c r="AJ91" s="112" t="s">
        <v>28</v>
      </c>
    </row>
    <row r="92" spans="1:36" s="95" customFormat="1" ht="14.25" customHeight="1" x14ac:dyDescent="0.25">
      <c r="A92" s="113" t="s">
        <v>29</v>
      </c>
      <c r="B92" s="241">
        <f t="shared" si="19"/>
        <v>1</v>
      </c>
      <c r="C92" s="241">
        <f t="shared" si="19"/>
        <v>1</v>
      </c>
      <c r="D92" s="241">
        <f t="shared" si="19"/>
        <v>1</v>
      </c>
      <c r="E92" s="241">
        <f t="shared" si="19"/>
        <v>1</v>
      </c>
      <c r="F92" s="241">
        <f t="shared" si="19"/>
        <v>1</v>
      </c>
      <c r="G92" s="241">
        <f t="shared" si="19"/>
        <v>1</v>
      </c>
      <c r="H92" s="126">
        <f t="shared" si="19"/>
        <v>0</v>
      </c>
      <c r="I92" s="241">
        <f t="shared" si="19"/>
        <v>1</v>
      </c>
      <c r="J92" s="241">
        <f t="shared" si="19"/>
        <v>1</v>
      </c>
      <c r="K92" s="241">
        <f t="shared" si="19"/>
        <v>1</v>
      </c>
      <c r="L92" s="241">
        <f t="shared" si="20"/>
        <v>1</v>
      </c>
      <c r="M92" s="241">
        <f t="shared" si="20"/>
        <v>1</v>
      </c>
      <c r="N92" s="241">
        <f t="shared" si="20"/>
        <v>1</v>
      </c>
      <c r="O92" s="126">
        <f t="shared" si="20"/>
        <v>0</v>
      </c>
      <c r="P92" s="241">
        <f t="shared" si="20"/>
        <v>1</v>
      </c>
      <c r="Q92" s="241">
        <f t="shared" si="20"/>
        <v>1</v>
      </c>
      <c r="R92" s="241">
        <f t="shared" si="20"/>
        <v>1</v>
      </c>
      <c r="S92" s="241">
        <f t="shared" si="20"/>
        <v>1</v>
      </c>
      <c r="T92" s="109">
        <f t="shared" si="20"/>
        <v>1</v>
      </c>
      <c r="U92" s="109">
        <f t="shared" si="20"/>
        <v>0</v>
      </c>
      <c r="V92" s="126">
        <f t="shared" si="21"/>
        <v>0</v>
      </c>
      <c r="W92" s="241">
        <f t="shared" si="21"/>
        <v>1</v>
      </c>
      <c r="X92" s="241">
        <f t="shared" si="21"/>
        <v>1</v>
      </c>
      <c r="Y92" s="241">
        <f t="shared" si="21"/>
        <v>1</v>
      </c>
      <c r="Z92" s="241">
        <f t="shared" si="21"/>
        <v>1</v>
      </c>
      <c r="AA92" s="241">
        <f t="shared" si="21"/>
        <v>1</v>
      </c>
      <c r="AB92" s="241">
        <f t="shared" si="21"/>
        <v>1</v>
      </c>
      <c r="AC92" s="126">
        <f t="shared" si="21"/>
        <v>0</v>
      </c>
      <c r="AD92" s="241">
        <f t="shared" si="21"/>
        <v>1</v>
      </c>
      <c r="AE92" s="241">
        <f t="shared" si="21"/>
        <v>1</v>
      </c>
      <c r="AF92" s="241">
        <f t="shared" si="21"/>
        <v>1</v>
      </c>
      <c r="AG92" s="241">
        <f t="shared" si="21"/>
        <v>1</v>
      </c>
      <c r="AH92" s="241">
        <f t="shared" si="21"/>
        <v>1</v>
      </c>
      <c r="AI92" s="241">
        <f t="shared" si="21"/>
        <v>1</v>
      </c>
      <c r="AJ92" s="110" t="s">
        <v>29</v>
      </c>
    </row>
    <row r="93" spans="1:36" ht="14.25" customHeight="1" x14ac:dyDescent="0.25">
      <c r="A93" s="111" t="s">
        <v>34</v>
      </c>
      <c r="B93" s="241">
        <f t="shared" si="19"/>
        <v>1</v>
      </c>
      <c r="C93" s="241">
        <f t="shared" si="19"/>
        <v>1</v>
      </c>
      <c r="D93" s="241">
        <f t="shared" si="19"/>
        <v>1</v>
      </c>
      <c r="E93" s="241">
        <f t="shared" si="19"/>
        <v>1</v>
      </c>
      <c r="F93" s="241">
        <f t="shared" si="19"/>
        <v>1</v>
      </c>
      <c r="G93" s="241">
        <f t="shared" si="19"/>
        <v>1</v>
      </c>
      <c r="H93" s="126">
        <f t="shared" si="19"/>
        <v>0</v>
      </c>
      <c r="I93" s="241">
        <f t="shared" si="19"/>
        <v>1</v>
      </c>
      <c r="J93" s="241">
        <f t="shared" si="19"/>
        <v>1</v>
      </c>
      <c r="K93" s="241">
        <f t="shared" si="19"/>
        <v>1</v>
      </c>
      <c r="L93" s="241">
        <f t="shared" si="20"/>
        <v>1</v>
      </c>
      <c r="M93" s="241">
        <f t="shared" si="20"/>
        <v>1</v>
      </c>
      <c r="N93" s="241">
        <f t="shared" si="20"/>
        <v>1</v>
      </c>
      <c r="O93" s="126">
        <f t="shared" si="20"/>
        <v>0</v>
      </c>
      <c r="P93" s="241">
        <f t="shared" si="20"/>
        <v>1</v>
      </c>
      <c r="Q93" s="241">
        <f t="shared" si="20"/>
        <v>1</v>
      </c>
      <c r="R93" s="241">
        <f t="shared" si="20"/>
        <v>1</v>
      </c>
      <c r="S93" s="241">
        <f t="shared" si="20"/>
        <v>1</v>
      </c>
      <c r="T93" s="109">
        <f t="shared" si="20"/>
        <v>1</v>
      </c>
      <c r="U93" s="109">
        <f t="shared" si="20"/>
        <v>1</v>
      </c>
      <c r="V93" s="126">
        <f t="shared" si="21"/>
        <v>0</v>
      </c>
      <c r="W93" s="241">
        <f t="shared" si="21"/>
        <v>1</v>
      </c>
      <c r="X93" s="241">
        <f t="shared" si="21"/>
        <v>1</v>
      </c>
      <c r="Y93" s="241">
        <f t="shared" si="21"/>
        <v>1</v>
      </c>
      <c r="Z93" s="241">
        <f t="shared" si="21"/>
        <v>1</v>
      </c>
      <c r="AA93" s="241">
        <f t="shared" si="21"/>
        <v>1</v>
      </c>
      <c r="AB93" s="241">
        <f t="shared" si="21"/>
        <v>1</v>
      </c>
      <c r="AC93" s="126">
        <f t="shared" si="21"/>
        <v>0</v>
      </c>
      <c r="AD93" s="241">
        <f t="shared" si="21"/>
        <v>1</v>
      </c>
      <c r="AE93" s="241">
        <f t="shared" si="21"/>
        <v>1</v>
      </c>
      <c r="AF93" s="241">
        <f t="shared" si="21"/>
        <v>1</v>
      </c>
      <c r="AG93" s="241">
        <f t="shared" si="21"/>
        <v>1</v>
      </c>
      <c r="AH93" s="241">
        <f t="shared" si="21"/>
        <v>1</v>
      </c>
      <c r="AI93" s="241">
        <f t="shared" si="21"/>
        <v>1</v>
      </c>
      <c r="AJ93" s="112" t="s">
        <v>34</v>
      </c>
    </row>
    <row r="94" spans="1:36" s="95" customFormat="1" ht="14.25" customHeight="1" x14ac:dyDescent="0.25">
      <c r="A94" s="113" t="s">
        <v>37</v>
      </c>
      <c r="B94" s="241">
        <f t="shared" si="19"/>
        <v>1</v>
      </c>
      <c r="C94" s="241">
        <f t="shared" si="19"/>
        <v>1</v>
      </c>
      <c r="D94" s="241">
        <f t="shared" si="19"/>
        <v>1</v>
      </c>
      <c r="E94" s="241">
        <f t="shared" si="19"/>
        <v>1</v>
      </c>
      <c r="F94" s="241">
        <f t="shared" si="19"/>
        <v>1</v>
      </c>
      <c r="G94" s="241">
        <f t="shared" si="19"/>
        <v>1</v>
      </c>
      <c r="H94" s="126">
        <f t="shared" si="19"/>
        <v>0</v>
      </c>
      <c r="I94" s="241">
        <f t="shared" si="19"/>
        <v>1</v>
      </c>
      <c r="J94" s="241">
        <f t="shared" si="19"/>
        <v>1</v>
      </c>
      <c r="K94" s="241">
        <f t="shared" si="19"/>
        <v>1</v>
      </c>
      <c r="L94" s="241">
        <f t="shared" si="20"/>
        <v>1</v>
      </c>
      <c r="M94" s="241">
        <f t="shared" si="20"/>
        <v>1</v>
      </c>
      <c r="N94" s="241">
        <f t="shared" si="20"/>
        <v>1</v>
      </c>
      <c r="O94" s="126">
        <f t="shared" si="20"/>
        <v>0</v>
      </c>
      <c r="P94" s="241">
        <f t="shared" si="20"/>
        <v>1</v>
      </c>
      <c r="Q94" s="241">
        <f t="shared" si="20"/>
        <v>1</v>
      </c>
      <c r="R94" s="241">
        <f t="shared" si="20"/>
        <v>1</v>
      </c>
      <c r="S94" s="241">
        <f t="shared" si="20"/>
        <v>1</v>
      </c>
      <c r="T94" s="109">
        <f t="shared" si="20"/>
        <v>1</v>
      </c>
      <c r="U94" s="109">
        <f t="shared" si="20"/>
        <v>1</v>
      </c>
      <c r="V94" s="126">
        <f t="shared" si="21"/>
        <v>0</v>
      </c>
      <c r="W94" s="241">
        <f t="shared" si="21"/>
        <v>1</v>
      </c>
      <c r="X94" s="241">
        <f t="shared" si="21"/>
        <v>1</v>
      </c>
      <c r="Y94" s="241">
        <f t="shared" si="21"/>
        <v>1</v>
      </c>
      <c r="Z94" s="241">
        <f t="shared" si="21"/>
        <v>1</v>
      </c>
      <c r="AA94" s="241">
        <f t="shared" si="21"/>
        <v>1</v>
      </c>
      <c r="AB94" s="241">
        <f t="shared" si="21"/>
        <v>1</v>
      </c>
      <c r="AC94" s="126">
        <f t="shared" si="21"/>
        <v>0</v>
      </c>
      <c r="AD94" s="241">
        <f t="shared" si="21"/>
        <v>1</v>
      </c>
      <c r="AE94" s="241">
        <f t="shared" si="21"/>
        <v>1</v>
      </c>
      <c r="AF94" s="241">
        <f t="shared" si="21"/>
        <v>1</v>
      </c>
      <c r="AG94" s="241">
        <f t="shared" si="21"/>
        <v>1</v>
      </c>
      <c r="AH94" s="241">
        <f t="shared" si="21"/>
        <v>1</v>
      </c>
      <c r="AI94" s="241">
        <f t="shared" si="21"/>
        <v>0</v>
      </c>
      <c r="AJ94" s="110" t="s">
        <v>37</v>
      </c>
    </row>
    <row r="95" spans="1:36" ht="14.25" customHeight="1" x14ac:dyDescent="0.25">
      <c r="A95" s="114" t="s">
        <v>32</v>
      </c>
      <c r="B95" s="241">
        <f t="shared" si="19"/>
        <v>1</v>
      </c>
      <c r="C95" s="241">
        <f t="shared" si="19"/>
        <v>1</v>
      </c>
      <c r="D95" s="241">
        <f t="shared" si="19"/>
        <v>1</v>
      </c>
      <c r="E95" s="241">
        <f t="shared" si="19"/>
        <v>1</v>
      </c>
      <c r="F95" s="241">
        <f t="shared" si="19"/>
        <v>1</v>
      </c>
      <c r="G95" s="241">
        <f t="shared" si="19"/>
        <v>1</v>
      </c>
      <c r="H95" s="126">
        <f t="shared" si="19"/>
        <v>0</v>
      </c>
      <c r="I95" s="241">
        <f t="shared" si="19"/>
        <v>1</v>
      </c>
      <c r="J95" s="241">
        <f t="shared" si="19"/>
        <v>1</v>
      </c>
      <c r="K95" s="241">
        <f t="shared" si="19"/>
        <v>1</v>
      </c>
      <c r="L95" s="241">
        <f t="shared" si="20"/>
        <v>1</v>
      </c>
      <c r="M95" s="241">
        <f t="shared" si="20"/>
        <v>1</v>
      </c>
      <c r="N95" s="241">
        <f t="shared" si="20"/>
        <v>1</v>
      </c>
      <c r="O95" s="126">
        <f t="shared" si="20"/>
        <v>0</v>
      </c>
      <c r="P95" s="241">
        <f t="shared" si="20"/>
        <v>1</v>
      </c>
      <c r="Q95" s="241">
        <f t="shared" si="20"/>
        <v>1</v>
      </c>
      <c r="R95" s="241">
        <f t="shared" si="20"/>
        <v>1</v>
      </c>
      <c r="S95" s="241">
        <f t="shared" si="20"/>
        <v>1</v>
      </c>
      <c r="T95" s="109">
        <f t="shared" si="20"/>
        <v>1</v>
      </c>
      <c r="U95" s="109">
        <f t="shared" si="20"/>
        <v>1</v>
      </c>
      <c r="V95" s="126">
        <f t="shared" si="21"/>
        <v>0</v>
      </c>
      <c r="W95" s="241">
        <f t="shared" si="21"/>
        <v>1</v>
      </c>
      <c r="X95" s="241">
        <f t="shared" si="21"/>
        <v>1</v>
      </c>
      <c r="Y95" s="241">
        <f t="shared" si="21"/>
        <v>1</v>
      </c>
      <c r="Z95" s="241">
        <f t="shared" si="21"/>
        <v>1</v>
      </c>
      <c r="AA95" s="241">
        <f t="shared" si="21"/>
        <v>1</v>
      </c>
      <c r="AB95" s="241">
        <f t="shared" si="21"/>
        <v>1</v>
      </c>
      <c r="AC95" s="126">
        <f t="shared" si="21"/>
        <v>0</v>
      </c>
      <c r="AD95" s="241">
        <f t="shared" si="21"/>
        <v>1</v>
      </c>
      <c r="AE95" s="241">
        <f t="shared" si="21"/>
        <v>1</v>
      </c>
      <c r="AF95" s="241">
        <f t="shared" si="21"/>
        <v>1</v>
      </c>
      <c r="AG95" s="241">
        <f t="shared" si="21"/>
        <v>1</v>
      </c>
      <c r="AH95" s="241">
        <f t="shared" si="21"/>
        <v>1</v>
      </c>
      <c r="AI95" s="241">
        <f t="shared" si="21"/>
        <v>1</v>
      </c>
      <c r="AJ95" s="115" t="s">
        <v>32</v>
      </c>
    </row>
    <row r="96" spans="1:36" ht="15.95" customHeight="1" x14ac:dyDescent="0.25">
      <c r="B96" s="222">
        <f>SUM(B76:B95)</f>
        <v>20</v>
      </c>
      <c r="C96" s="222">
        <f t="shared" ref="C96:AI96" si="22">SUM(C76:C95)</f>
        <v>20</v>
      </c>
      <c r="D96" s="222">
        <f t="shared" si="22"/>
        <v>20</v>
      </c>
      <c r="E96" s="222">
        <f t="shared" si="22"/>
        <v>20</v>
      </c>
      <c r="F96" s="222">
        <f t="shared" si="22"/>
        <v>20</v>
      </c>
      <c r="G96" s="222">
        <f t="shared" si="22"/>
        <v>15</v>
      </c>
      <c r="H96" s="124">
        <f t="shared" si="22"/>
        <v>0</v>
      </c>
      <c r="I96" s="222">
        <f t="shared" si="22"/>
        <v>20</v>
      </c>
      <c r="J96" s="222">
        <f t="shared" si="22"/>
        <v>20</v>
      </c>
      <c r="K96" s="222">
        <f t="shared" si="22"/>
        <v>20</v>
      </c>
      <c r="L96" s="222">
        <f t="shared" si="22"/>
        <v>20</v>
      </c>
      <c r="M96" s="222">
        <f t="shared" si="22"/>
        <v>20</v>
      </c>
      <c r="N96" s="222">
        <f t="shared" si="22"/>
        <v>15</v>
      </c>
      <c r="O96" s="124">
        <f t="shared" si="22"/>
        <v>0</v>
      </c>
      <c r="P96" s="222">
        <f t="shared" si="22"/>
        <v>20</v>
      </c>
      <c r="Q96" s="222">
        <f t="shared" si="22"/>
        <v>20</v>
      </c>
      <c r="R96" s="222">
        <f t="shared" si="22"/>
        <v>20</v>
      </c>
      <c r="S96" s="222">
        <f t="shared" si="22"/>
        <v>20</v>
      </c>
      <c r="T96" s="116">
        <f t="shared" si="22"/>
        <v>20</v>
      </c>
      <c r="U96" s="117">
        <f t="shared" si="22"/>
        <v>19</v>
      </c>
      <c r="V96" s="124">
        <f t="shared" si="22"/>
        <v>0</v>
      </c>
      <c r="W96" s="222">
        <f t="shared" si="22"/>
        <v>20</v>
      </c>
      <c r="X96" s="222">
        <f t="shared" si="22"/>
        <v>20</v>
      </c>
      <c r="Y96" s="222">
        <f t="shared" si="22"/>
        <v>20</v>
      </c>
      <c r="Z96" s="222">
        <f t="shared" si="22"/>
        <v>20</v>
      </c>
      <c r="AA96" s="222">
        <f t="shared" si="22"/>
        <v>20</v>
      </c>
      <c r="AB96" s="222">
        <f t="shared" si="22"/>
        <v>15</v>
      </c>
      <c r="AC96" s="124">
        <f t="shared" si="22"/>
        <v>0</v>
      </c>
      <c r="AD96" s="222">
        <f t="shared" si="22"/>
        <v>20</v>
      </c>
      <c r="AE96" s="222">
        <f t="shared" si="22"/>
        <v>20</v>
      </c>
      <c r="AF96" s="222">
        <f t="shared" si="22"/>
        <v>20</v>
      </c>
      <c r="AG96" s="222">
        <f t="shared" si="22"/>
        <v>20</v>
      </c>
      <c r="AH96" s="222">
        <f t="shared" si="22"/>
        <v>17</v>
      </c>
      <c r="AI96" s="222">
        <f t="shared" si="22"/>
        <v>13</v>
      </c>
    </row>
  </sheetData>
  <sortState ref="A3:AJ54">
    <sortCondition ref="A3:A54"/>
  </sortState>
  <mergeCells count="5">
    <mergeCell ref="AD1:AI1"/>
    <mergeCell ref="B1:H1"/>
    <mergeCell ref="I1:O1"/>
    <mergeCell ref="P1:V1"/>
    <mergeCell ref="W1:AC1"/>
  </mergeCells>
  <phoneticPr fontId="2" type="noConversion"/>
  <conditionalFormatting sqref="B76:AI95">
    <cfRule type="cellIs" priority="2" operator="notEqual">
      <formula>1</formula>
    </cfRule>
  </conditionalFormatting>
  <conditionalFormatting sqref="B76:AI95">
    <cfRule type="cellIs" dxfId="0" priority="1" operator="equal">
      <formula>1</formula>
    </cfRule>
  </conditionalFormatting>
  <pageMargins left="0.31496062992125984" right="0.19685039370078741" top="0.59055118110236227" bottom="0.19685039370078741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34" workbookViewId="0">
      <selection activeCell="B5" sqref="B5:G40"/>
    </sheetView>
  </sheetViews>
  <sheetFormatPr defaultRowHeight="15" x14ac:dyDescent="0.25"/>
  <cols>
    <col min="1" max="1" width="28.28515625" customWidth="1"/>
    <col min="2" max="8" width="6.5703125" customWidth="1"/>
  </cols>
  <sheetData>
    <row r="1" spans="1:8" ht="15" customHeight="1" x14ac:dyDescent="0.25">
      <c r="A1" s="265" t="s">
        <v>25</v>
      </c>
      <c r="B1" s="265"/>
      <c r="C1" s="265"/>
      <c r="D1" s="265"/>
      <c r="E1" s="265"/>
      <c r="F1" s="265"/>
      <c r="G1" s="265"/>
      <c r="H1" s="265"/>
    </row>
    <row r="2" spans="1:8" x14ac:dyDescent="0.25">
      <c r="A2" s="265"/>
      <c r="B2" s="265"/>
      <c r="C2" s="265"/>
      <c r="D2" s="265"/>
      <c r="E2" s="265"/>
      <c r="F2" s="265"/>
      <c r="G2" s="265"/>
      <c r="H2" s="265"/>
    </row>
    <row r="4" spans="1:8" ht="15.75" thickBot="1" x14ac:dyDescent="0.3">
      <c r="A4" s="1"/>
      <c r="B4">
        <v>8</v>
      </c>
      <c r="C4">
        <v>9</v>
      </c>
      <c r="D4">
        <v>10</v>
      </c>
      <c r="E4">
        <v>11</v>
      </c>
      <c r="F4">
        <v>12</v>
      </c>
      <c r="G4">
        <v>13</v>
      </c>
    </row>
    <row r="5" spans="1:8" ht="15.75" thickTop="1" x14ac:dyDescent="0.25">
      <c r="A5" s="2" t="str">
        <f>'orar profesori'!A3</f>
        <v>Cozma</v>
      </c>
      <c r="B5" s="2">
        <f>'orar profesori'!B3</f>
        <v>0</v>
      </c>
      <c r="C5" s="2">
        <f>'orar profesori'!C3</f>
        <v>0</v>
      </c>
      <c r="D5" s="2" t="str">
        <f>'orar profesori'!D3</f>
        <v>12a</v>
      </c>
      <c r="E5" s="2">
        <f>'orar profesori'!E3</f>
        <v>0</v>
      </c>
      <c r="F5" s="2">
        <f>'orar profesori'!F3</f>
        <v>0</v>
      </c>
      <c r="G5" s="2">
        <f>'orar profesori'!G3</f>
        <v>0</v>
      </c>
      <c r="H5" s="2"/>
    </row>
    <row r="6" spans="1:8" x14ac:dyDescent="0.25">
      <c r="A6" s="2" t="str">
        <f>'orar profesori'!A4</f>
        <v>Centea L</v>
      </c>
      <c r="B6" s="2" t="str">
        <f>'orar profesori'!B4</f>
        <v>8a</v>
      </c>
      <c r="C6" s="2" t="str">
        <f>'orar profesori'!C4</f>
        <v>11a</v>
      </c>
      <c r="D6" s="2" t="str">
        <f>'orar profesori'!D4</f>
        <v>6a</v>
      </c>
      <c r="E6" s="2" t="str">
        <f>'orar profesori'!E4</f>
        <v>8a</v>
      </c>
      <c r="F6" s="2">
        <f>'orar profesori'!F4</f>
        <v>0</v>
      </c>
      <c r="G6" s="2">
        <f>'orar profesori'!G4</f>
        <v>0</v>
      </c>
      <c r="H6" s="2"/>
    </row>
    <row r="7" spans="1:8" x14ac:dyDescent="0.25">
      <c r="A7" s="2" t="str">
        <f>'orar profesori'!A5</f>
        <v>Major</v>
      </c>
      <c r="B7" s="2" t="str">
        <f>'orar profesori'!B5</f>
        <v>6c</v>
      </c>
      <c r="C7" s="2" t="str">
        <f>'orar profesori'!C5</f>
        <v>10b</v>
      </c>
      <c r="D7" s="2" t="str">
        <f>'orar profesori'!D5</f>
        <v>7c</v>
      </c>
      <c r="E7" s="2" t="str">
        <f>'orar profesori'!E5</f>
        <v>10a</v>
      </c>
      <c r="F7" s="2" t="str">
        <f>'orar profesori'!F5</f>
        <v>6c</v>
      </c>
      <c r="G7" s="2" t="str">
        <f>'orar profesori'!G5</f>
        <v>7b</v>
      </c>
      <c r="H7" s="2"/>
    </row>
    <row r="8" spans="1:8" x14ac:dyDescent="0.25">
      <c r="A8" s="2" t="str">
        <f>'orar profesori'!A6</f>
        <v>Ferician</v>
      </c>
      <c r="B8" s="2" t="str">
        <f>'orar profesori'!B6</f>
        <v>9b</v>
      </c>
      <c r="C8" s="2" t="str">
        <f>'orar profesori'!C6</f>
        <v>6b</v>
      </c>
      <c r="D8" s="2" t="str">
        <f>'orar profesori'!D6</f>
        <v>9a</v>
      </c>
      <c r="E8" s="2" t="str">
        <f>'orar profesori'!E6</f>
        <v>5c</v>
      </c>
      <c r="F8" s="2">
        <f>'orar profesori'!F6</f>
        <v>0</v>
      </c>
      <c r="G8" s="2">
        <f>'orar profesori'!G6</f>
        <v>0</v>
      </c>
      <c r="H8" s="2"/>
    </row>
    <row r="9" spans="1:8" x14ac:dyDescent="0.25">
      <c r="A9" s="2" t="str">
        <f>'orar profesori'!A7</f>
        <v>Ban D</v>
      </c>
      <c r="B9" s="2">
        <f>'orar profesori'!B7</f>
        <v>0</v>
      </c>
      <c r="C9" s="2">
        <f>'orar profesori'!C7</f>
        <v>0</v>
      </c>
      <c r="D9" s="2" t="str">
        <f>'orar profesori'!D7</f>
        <v>5a</v>
      </c>
      <c r="E9" s="2" t="str">
        <f>'orar profesori'!E7</f>
        <v>5b</v>
      </c>
      <c r="F9" s="2" t="str">
        <f>'orar profesori'!F7</f>
        <v>8b</v>
      </c>
      <c r="G9" s="2">
        <f>'orar profesori'!G7</f>
        <v>0</v>
      </c>
      <c r="H9" s="2"/>
    </row>
    <row r="10" spans="1:8" x14ac:dyDescent="0.25">
      <c r="A10" s="2" t="str">
        <f>'orar profesori'!A8</f>
        <v>Prodescu</v>
      </c>
      <c r="B10" s="2" t="str">
        <f>'orar profesori'!B8</f>
        <v>11a</v>
      </c>
      <c r="C10" s="2" t="str">
        <f>'orar profesori'!C8</f>
        <v>11b</v>
      </c>
      <c r="D10" s="2" t="str">
        <f>'orar profesori'!D8</f>
        <v>8a</v>
      </c>
      <c r="E10" s="2" t="str">
        <f>'orar profesori'!E8</f>
        <v>12b</v>
      </c>
      <c r="F10" s="2" t="str">
        <f>'orar profesori'!F8</f>
        <v>8c</v>
      </c>
      <c r="G10" s="2" t="str">
        <f>'orar profesori'!G8</f>
        <v>12a</v>
      </c>
      <c r="H10" s="2"/>
    </row>
    <row r="11" spans="1:8" x14ac:dyDescent="0.25">
      <c r="A11" s="2" t="str">
        <f>'orar profesori'!A9</f>
        <v>Tirla</v>
      </c>
      <c r="B11" s="2" t="str">
        <f>'orar profesori'!B9</f>
        <v>5c</v>
      </c>
      <c r="C11" s="2" t="str">
        <f>'orar profesori'!C9</f>
        <v>9a</v>
      </c>
      <c r="D11" s="2" t="str">
        <f>'orar profesori'!D9</f>
        <v>5b</v>
      </c>
      <c r="E11" s="2">
        <f>'orar profesori'!E9</f>
        <v>0</v>
      </c>
      <c r="F11" s="2">
        <f>'orar profesori'!F9</f>
        <v>0</v>
      </c>
      <c r="G11" s="2">
        <f>'orar profesori'!G9</f>
        <v>0</v>
      </c>
      <c r="H11" s="2"/>
    </row>
    <row r="12" spans="1:8" x14ac:dyDescent="0.25">
      <c r="A12" s="2" t="str">
        <f>'orar profesori'!A10</f>
        <v>Junc</v>
      </c>
      <c r="B12" s="2" t="str">
        <f>'orar profesori'!B10</f>
        <v>6b</v>
      </c>
      <c r="C12" s="2">
        <f>'orar profesori'!C10</f>
        <v>0</v>
      </c>
      <c r="D12" s="2">
        <f>'orar profesori'!D10</f>
        <v>0</v>
      </c>
      <c r="E12" s="2">
        <f>'orar profesori'!E10</f>
        <v>0</v>
      </c>
      <c r="F12" s="2" t="str">
        <f>'orar profesori'!F10</f>
        <v>6a</v>
      </c>
      <c r="G12" s="2" t="str">
        <f>'orar profesori'!G10</f>
        <v>7c</v>
      </c>
      <c r="H12" s="2"/>
    </row>
    <row r="13" spans="1:8" x14ac:dyDescent="0.25">
      <c r="A13" s="2" t="str">
        <f>'orar profesori'!A11</f>
        <v>Bota</v>
      </c>
      <c r="B13" s="2" t="str">
        <f>'orar profesori'!B11</f>
        <v>12a</v>
      </c>
      <c r="C13" s="2" t="str">
        <f>'orar profesori'!C11</f>
        <v>5a</v>
      </c>
      <c r="D13" s="2" t="str">
        <f>'orar profesori'!D11</f>
        <v>7a</v>
      </c>
      <c r="E13" s="2" t="str">
        <f>'orar profesori'!E11</f>
        <v>11a</v>
      </c>
      <c r="F13" s="2" t="str">
        <f>'orar profesori'!F11</f>
        <v>9a</v>
      </c>
      <c r="G13" s="2" t="str">
        <f>'orar profesori'!G11</f>
        <v>10a</v>
      </c>
      <c r="H13" s="2"/>
    </row>
    <row r="14" spans="1:8" x14ac:dyDescent="0.25">
      <c r="A14" s="2" t="str">
        <f>'orar profesori'!A12</f>
        <v>Martin</v>
      </c>
      <c r="B14" s="2" t="str">
        <f>'orar profesori'!B12</f>
        <v>12b</v>
      </c>
      <c r="C14" s="2" t="str">
        <f>'orar profesori'!C12</f>
        <v>7c</v>
      </c>
      <c r="D14" s="2">
        <f>'orar profesori'!D12</f>
        <v>0</v>
      </c>
      <c r="E14" s="2" t="str">
        <f>'orar profesori'!E12</f>
        <v>11b</v>
      </c>
      <c r="F14" s="2" t="str">
        <f>'orar profesori'!F12</f>
        <v>9b</v>
      </c>
      <c r="G14" s="2" t="str">
        <f>'orar profesori'!G12</f>
        <v>10b</v>
      </c>
      <c r="H14" s="2"/>
    </row>
    <row r="15" spans="1:8" x14ac:dyDescent="0.25">
      <c r="A15" s="2" t="str">
        <f>'orar profesori'!A13</f>
        <v>Bondor</v>
      </c>
      <c r="B15" s="2">
        <f>'orar profesori'!B13</f>
        <v>0</v>
      </c>
      <c r="C15" s="2">
        <f>'orar profesori'!C13</f>
        <v>0</v>
      </c>
      <c r="D15" s="2">
        <f>'orar profesori'!D13</f>
        <v>0</v>
      </c>
      <c r="E15" s="2" t="str">
        <f>'orar profesori'!E13</f>
        <v>7c</v>
      </c>
      <c r="F15" s="2" t="str">
        <f>'orar profesori'!F13</f>
        <v>7b</v>
      </c>
      <c r="G15" s="2" t="str">
        <f>'orar profesori'!G13</f>
        <v>9b</v>
      </c>
      <c r="H15" s="2"/>
    </row>
    <row r="16" spans="1:8" x14ac:dyDescent="0.25">
      <c r="A16" s="2" t="str">
        <f>'orar profesori'!A14</f>
        <v>Hodisan</v>
      </c>
      <c r="B16" s="2" t="str">
        <f>'orar profesori'!B14</f>
        <v>7b</v>
      </c>
      <c r="C16" s="2" t="str">
        <f>'orar profesori'!C14</f>
        <v>10a</v>
      </c>
      <c r="D16" s="2" t="str">
        <f>'orar profesori'!D14</f>
        <v>6c</v>
      </c>
      <c r="E16" s="2" t="str">
        <f>'orar profesori'!E14</f>
        <v>6a</v>
      </c>
      <c r="F16" s="2" t="str">
        <f>'orar profesori'!F14</f>
        <v>7a</v>
      </c>
      <c r="G16" s="2" t="str">
        <f>'orar profesori'!G14</f>
        <v>6b</v>
      </c>
      <c r="H16" s="2"/>
    </row>
    <row r="17" spans="1:8" x14ac:dyDescent="0.25">
      <c r="A17" s="2" t="str">
        <f>'orar profesori'!A15</f>
        <v>Cipleu</v>
      </c>
      <c r="B17" s="2">
        <f>'orar profesori'!B15</f>
        <v>0</v>
      </c>
      <c r="C17" s="2">
        <f>'orar profesori'!C15</f>
        <v>0</v>
      </c>
      <c r="D17" s="2">
        <f>'orar profesori'!D15</f>
        <v>0</v>
      </c>
      <c r="E17" s="2">
        <f>'orar profesori'!E15</f>
        <v>0</v>
      </c>
      <c r="F17" s="2">
        <f>'orar profesori'!F15</f>
        <v>0</v>
      </c>
      <c r="G17" s="2">
        <f>'orar profesori'!G15</f>
        <v>0</v>
      </c>
      <c r="H17" s="2"/>
    </row>
    <row r="18" spans="1:8" x14ac:dyDescent="0.25">
      <c r="A18" s="2" t="str">
        <f>'orar profesori'!A16</f>
        <v>Medrea</v>
      </c>
      <c r="B18" s="2" t="str">
        <f>'orar profesori'!B16</f>
        <v>9a</v>
      </c>
      <c r="C18" s="2" t="str">
        <f>'orar profesori'!C16</f>
        <v>12a</v>
      </c>
      <c r="D18" s="2" t="str">
        <f>'orar profesori'!D16</f>
        <v>10a</v>
      </c>
      <c r="E18" s="2" t="str">
        <f>'orar profesori'!E16</f>
        <v>6b</v>
      </c>
      <c r="F18" s="2" t="str">
        <f>'orar profesori'!F16</f>
        <v>10b</v>
      </c>
      <c r="G18" s="2">
        <f>'orar profesori'!G16</f>
        <v>0</v>
      </c>
      <c r="H18" s="2"/>
    </row>
    <row r="19" spans="1:8" x14ac:dyDescent="0.25">
      <c r="A19" s="2" t="str">
        <f>'orar profesori'!A17</f>
        <v xml:space="preserve">Bila </v>
      </c>
      <c r="B19" s="2" t="str">
        <f>'orar profesori'!B17</f>
        <v>8b</v>
      </c>
      <c r="C19" s="2" t="str">
        <f>'orar profesori'!C17</f>
        <v>8c</v>
      </c>
      <c r="D19" s="2" t="str">
        <f>'orar profesori'!D17</f>
        <v>8c</v>
      </c>
      <c r="E19" s="2" t="str">
        <f>'orar profesori'!E17</f>
        <v>8c</v>
      </c>
      <c r="F19" s="2" t="str">
        <f>'orar profesori'!F17</f>
        <v>8a</v>
      </c>
      <c r="G19" s="2">
        <f>'orar profesori'!G17</f>
        <v>0</v>
      </c>
      <c r="H19" s="2"/>
    </row>
    <row r="20" spans="1:8" x14ac:dyDescent="0.25">
      <c r="A20" s="2" t="str">
        <f>'orar profesori'!A18</f>
        <v>Romanet</v>
      </c>
      <c r="B20" s="2" t="str">
        <f>'orar profesori'!B18</f>
        <v>7a</v>
      </c>
      <c r="C20" s="2" t="str">
        <f>'orar profesori'!C18</f>
        <v>6c</v>
      </c>
      <c r="D20" s="2">
        <f>'orar profesori'!D18</f>
        <v>0</v>
      </c>
      <c r="E20" s="2" t="str">
        <f>'orar profesori'!E18</f>
        <v>10b</v>
      </c>
      <c r="F20" s="2" t="str">
        <f>'orar profesori'!F18</f>
        <v>5b</v>
      </c>
      <c r="G20" s="2" t="str">
        <f>'orar profesori'!G18</f>
        <v>8c</v>
      </c>
      <c r="H20" s="2"/>
    </row>
    <row r="21" spans="1:8" x14ac:dyDescent="0.25">
      <c r="A21" s="2" t="str">
        <f>'orar profesori'!A19</f>
        <v>Igna</v>
      </c>
      <c r="B21" s="2">
        <f>'orar profesori'!B19</f>
        <v>0</v>
      </c>
      <c r="C21" s="2">
        <f>'orar profesori'!C19</f>
        <v>0</v>
      </c>
      <c r="D21" s="2">
        <f>'orar profesori'!D19</f>
        <v>0</v>
      </c>
      <c r="E21" s="2">
        <f>'orar profesori'!E19</f>
        <v>0</v>
      </c>
      <c r="F21" s="2">
        <f>'orar profesori'!F19</f>
        <v>0</v>
      </c>
      <c r="G21" s="2" t="str">
        <f>'orar profesori'!G19</f>
        <v>8b</v>
      </c>
      <c r="H21" s="2"/>
    </row>
    <row r="22" spans="1:8" x14ac:dyDescent="0.25">
      <c r="A22" s="2" t="str">
        <f>'orar profesori'!A20</f>
        <v>Copil</v>
      </c>
      <c r="B22" s="2">
        <f>'orar profesori'!B20</f>
        <v>0</v>
      </c>
      <c r="C22" s="2">
        <f>'orar profesori'!C20</f>
        <v>0</v>
      </c>
      <c r="D22" s="2">
        <f>'orar profesori'!D20</f>
        <v>0</v>
      </c>
      <c r="E22" s="2">
        <f>'orar profesori'!E20</f>
        <v>0</v>
      </c>
      <c r="F22" s="2">
        <f>'orar profesori'!F20</f>
        <v>0</v>
      </c>
      <c r="G22" s="2">
        <f>'orar profesori'!G20</f>
        <v>0</v>
      </c>
      <c r="H22" s="2"/>
    </row>
    <row r="23" spans="1:8" x14ac:dyDescent="0.25">
      <c r="A23" s="2" t="str">
        <f>'orar profesori'!A21</f>
        <v>Ile</v>
      </c>
      <c r="B23" s="2" t="str">
        <f>'orar profesori'!B21</f>
        <v>10b</v>
      </c>
      <c r="C23" s="2" t="str">
        <f>'orar profesori'!C21</f>
        <v>7b</v>
      </c>
      <c r="D23" s="2" t="str">
        <f>'orar profesori'!D21</f>
        <v>9b</v>
      </c>
      <c r="E23" s="2" t="str">
        <f>'orar profesori'!E21</f>
        <v>7a</v>
      </c>
      <c r="F23" s="2" t="str">
        <f>'orar profesori'!F21</f>
        <v>5c</v>
      </c>
      <c r="G23" s="2" t="str">
        <f>'orar profesori'!G21</f>
        <v>12b</v>
      </c>
      <c r="H23" s="2"/>
    </row>
    <row r="24" spans="1:8" x14ac:dyDescent="0.25">
      <c r="A24" s="2" t="str">
        <f>'orar profesori'!A22</f>
        <v>Costolas</v>
      </c>
      <c r="B24" s="2">
        <f>'orar profesori'!B22</f>
        <v>0</v>
      </c>
      <c r="C24" s="2">
        <f>'orar profesori'!C22</f>
        <v>0</v>
      </c>
      <c r="D24" s="2">
        <f>'orar profesori'!D22</f>
        <v>0</v>
      </c>
      <c r="E24" s="2">
        <f>'orar profesori'!E22</f>
        <v>0</v>
      </c>
      <c r="F24" s="2" t="str">
        <f>'orar profesori'!F22</f>
        <v>6b</v>
      </c>
      <c r="G24" s="2" t="str">
        <f>'orar profesori'!G22</f>
        <v>7a</v>
      </c>
      <c r="H24" s="2"/>
    </row>
    <row r="25" spans="1:8" x14ac:dyDescent="0.25">
      <c r="A25" s="2" t="str">
        <f>'orar profesori'!A23</f>
        <v>Firezar</v>
      </c>
      <c r="B25" s="2" t="str">
        <f>'orar profesori'!B23</f>
        <v>8c</v>
      </c>
      <c r="C25" s="2" t="str">
        <f>'orar profesori'!C23</f>
        <v>12b</v>
      </c>
      <c r="D25" s="2" t="str">
        <f>'orar profesori'!D23</f>
        <v>8b</v>
      </c>
      <c r="E25" s="2" t="str">
        <f>'orar profesori'!E23</f>
        <v>8b</v>
      </c>
      <c r="F25" s="2" t="str">
        <f>'orar profesori'!F23</f>
        <v>7c</v>
      </c>
      <c r="G25" s="2">
        <f>'orar profesori'!G23</f>
        <v>0</v>
      </c>
      <c r="H25" s="2"/>
    </row>
    <row r="26" spans="1:8" x14ac:dyDescent="0.25">
      <c r="A26" s="2" t="str">
        <f>'orar profesori'!A24</f>
        <v>Oros</v>
      </c>
      <c r="B26" s="2">
        <f>'orar profesori'!B24</f>
        <v>0</v>
      </c>
      <c r="C26" s="2">
        <f>'orar profesori'!C24</f>
        <v>0</v>
      </c>
      <c r="D26" s="2">
        <f>'orar profesori'!D24</f>
        <v>0</v>
      </c>
      <c r="E26" s="2">
        <f>'orar profesori'!E24</f>
        <v>0</v>
      </c>
      <c r="F26" s="2">
        <f>'orar profesori'!F24</f>
        <v>0</v>
      </c>
      <c r="G26" s="2">
        <f>'orar profesori'!G24</f>
        <v>0</v>
      </c>
      <c r="H26" s="2"/>
    </row>
    <row r="27" spans="1:8" x14ac:dyDescent="0.25">
      <c r="A27" s="2" t="str">
        <f>'orar profesori'!A25</f>
        <v>Haidau F</v>
      </c>
      <c r="B27" s="2">
        <f>'orar profesori'!B25</f>
        <v>0</v>
      </c>
      <c r="C27" s="2">
        <f>'orar profesori'!C25</f>
        <v>0</v>
      </c>
      <c r="D27" s="2">
        <f>'orar profesori'!D25</f>
        <v>0</v>
      </c>
      <c r="E27" s="2">
        <f>'orar profesori'!E25</f>
        <v>0</v>
      </c>
      <c r="F27" s="2" t="str">
        <f>'orar profesori'!F25</f>
        <v>11b</v>
      </c>
      <c r="G27" s="2" t="str">
        <f>'orar profesori'!G25</f>
        <v>8a</v>
      </c>
      <c r="H27" s="2"/>
    </row>
    <row r="28" spans="1:8" x14ac:dyDescent="0.25">
      <c r="A28" s="2" t="str">
        <f>'orar profesori'!A26</f>
        <v>Antonescu</v>
      </c>
      <c r="B28" s="2" t="str">
        <f>'orar profesori'!B26</f>
        <v>5a</v>
      </c>
      <c r="C28" s="2" t="str">
        <f>'orar profesori'!C26</f>
        <v>8b</v>
      </c>
      <c r="D28" s="2">
        <f>'orar profesori'!D26</f>
        <v>0</v>
      </c>
      <c r="E28" s="2">
        <f>'orar profesori'!E26</f>
        <v>0</v>
      </c>
      <c r="F28" s="2">
        <f>'orar profesori'!F26</f>
        <v>0</v>
      </c>
      <c r="G28" s="2">
        <f>'orar profesori'!G26</f>
        <v>0</v>
      </c>
      <c r="H28" s="2"/>
    </row>
    <row r="29" spans="1:8" x14ac:dyDescent="0.25">
      <c r="A29" s="2" t="str">
        <f>'orar profesori'!A27</f>
        <v>Ivan</v>
      </c>
      <c r="B29" s="2" t="str">
        <f>'orar profesori'!B27</f>
        <v>11b</v>
      </c>
      <c r="C29" s="2" t="str">
        <f>'orar profesori'!C27</f>
        <v>8a</v>
      </c>
      <c r="D29" s="2" t="str">
        <f>'orar profesori'!D27</f>
        <v>12b</v>
      </c>
      <c r="E29" s="2" t="str">
        <f>'orar profesori'!E27</f>
        <v>7b</v>
      </c>
      <c r="F29" s="2" t="str">
        <f>'orar profesori'!F27</f>
        <v>12a</v>
      </c>
      <c r="G29" s="2">
        <f>'orar profesori'!G27</f>
        <v>0</v>
      </c>
      <c r="H29" s="2"/>
    </row>
    <row r="30" spans="1:8" x14ac:dyDescent="0.25">
      <c r="A30" s="2" t="str">
        <f>'orar profesori'!A28</f>
        <v>Caba</v>
      </c>
      <c r="B30" s="2">
        <f>'orar profesori'!B28</f>
        <v>0</v>
      </c>
      <c r="C30" s="2">
        <f>'orar profesori'!C28</f>
        <v>0</v>
      </c>
      <c r="D30" s="2">
        <f>'orar profesori'!D28</f>
        <v>0</v>
      </c>
      <c r="E30" s="2">
        <f>'orar profesori'!E28</f>
        <v>0</v>
      </c>
      <c r="F30" s="2">
        <f>'orar profesori'!F28</f>
        <v>0</v>
      </c>
      <c r="G30" s="2">
        <f>'orar profesori'!G28</f>
        <v>0</v>
      </c>
      <c r="H30" s="2"/>
    </row>
    <row r="31" spans="1:8" x14ac:dyDescent="0.25">
      <c r="A31" s="2" t="str">
        <f>'orar profesori'!A29</f>
        <v>Chisiu</v>
      </c>
      <c r="B31" s="2" t="str">
        <f>'orar profesori'!B29</f>
        <v>10a</v>
      </c>
      <c r="C31" s="2" t="str">
        <f>'orar profesori'!C29</f>
        <v>5c</v>
      </c>
      <c r="D31" s="2" t="str">
        <f>'orar profesori'!D29</f>
        <v>5c</v>
      </c>
      <c r="E31" s="2" t="str">
        <f>'orar profesori'!E29</f>
        <v>6c</v>
      </c>
      <c r="F31" s="2" t="str">
        <f>'orar profesori'!F29</f>
        <v>11a</v>
      </c>
      <c r="G31" s="2" t="str">
        <f>'orar profesori'!G29</f>
        <v>11a</v>
      </c>
      <c r="H31" s="2"/>
    </row>
    <row r="32" spans="1:8" x14ac:dyDescent="0.25">
      <c r="A32" s="2" t="str">
        <f>'orar profesori'!A30</f>
        <v>Rusu</v>
      </c>
      <c r="B32" s="2" t="str">
        <f>'orar profesori'!B30</f>
        <v>5b</v>
      </c>
      <c r="C32" s="2" t="str">
        <f>'orar profesori'!C30</f>
        <v>5b</v>
      </c>
      <c r="D32" s="2" t="str">
        <f>'orar profesori'!D30</f>
        <v>7b</v>
      </c>
      <c r="E32" s="2" t="str">
        <f>'orar profesori'!E30</f>
        <v>9a</v>
      </c>
      <c r="F32" s="2" t="str">
        <f>'orar profesori'!F30</f>
        <v>12b</v>
      </c>
      <c r="G32" s="2">
        <f>'orar profesori'!G30</f>
        <v>0</v>
      </c>
      <c r="H32" s="2"/>
    </row>
    <row r="33" spans="1:8" x14ac:dyDescent="0.25">
      <c r="A33" s="2" t="str">
        <f>'orar profesori'!A31</f>
        <v>Coita</v>
      </c>
      <c r="B33" s="2" t="str">
        <f>'orar profesori'!B31</f>
        <v>6a</v>
      </c>
      <c r="C33" s="2" t="str">
        <f>'orar profesori'!C31</f>
        <v>6a</v>
      </c>
      <c r="D33" s="2" t="str">
        <f>'orar profesori'!D31</f>
        <v>6b</v>
      </c>
      <c r="E33" s="2">
        <f>'orar profesori'!E31</f>
        <v>0</v>
      </c>
      <c r="F33" s="2">
        <f>'orar profesori'!F31</f>
        <v>0</v>
      </c>
      <c r="G33" s="2">
        <f>'orar profesori'!G31</f>
        <v>0</v>
      </c>
      <c r="H33" s="2"/>
    </row>
    <row r="34" spans="1:8" x14ac:dyDescent="0.25">
      <c r="A34" s="2" t="str">
        <f>'orar profesori'!A32</f>
        <v>Hodut</v>
      </c>
      <c r="B34" s="2">
        <f>'orar profesori'!B32</f>
        <v>0</v>
      </c>
      <c r="C34" s="2" t="str">
        <f>'orar profesori'!C32</f>
        <v>9b</v>
      </c>
      <c r="D34" s="2" t="str">
        <f>'orar profesori'!D32</f>
        <v>11a</v>
      </c>
      <c r="E34" s="2" t="str">
        <f>'orar profesori'!E32</f>
        <v>12a</v>
      </c>
      <c r="F34" s="2" t="str">
        <f>'orar profesori'!F32</f>
        <v>10a</v>
      </c>
      <c r="G34" s="2" t="str">
        <f>'orar profesori'!G32</f>
        <v>9a</v>
      </c>
      <c r="H34" s="2"/>
    </row>
    <row r="35" spans="1:8" x14ac:dyDescent="0.25">
      <c r="A35" s="2" t="str">
        <f>'orar profesori'!A33</f>
        <v>Ban F</v>
      </c>
      <c r="B35" s="2">
        <f>'orar profesori'!B33</f>
        <v>0</v>
      </c>
      <c r="C35" s="2">
        <f>'orar profesori'!C33</f>
        <v>0</v>
      </c>
      <c r="D35" s="2">
        <f>'orar profesori'!D33</f>
        <v>0</v>
      </c>
      <c r="E35" s="2">
        <f>'orar profesori'!E33</f>
        <v>0</v>
      </c>
      <c r="F35" s="2">
        <f>'orar profesori'!F33</f>
        <v>0</v>
      </c>
      <c r="G35" s="2">
        <f>'orar profesori'!G33</f>
        <v>0</v>
      </c>
      <c r="H35" s="2"/>
    </row>
    <row r="36" spans="1:8" x14ac:dyDescent="0.25">
      <c r="A36" s="2" t="str">
        <f>'orar profesori'!A34</f>
        <v>Centea I</v>
      </c>
      <c r="B36" s="2">
        <f>'orar profesori'!B34</f>
        <v>0</v>
      </c>
      <c r="C36" s="2">
        <f>'orar profesori'!C34</f>
        <v>0</v>
      </c>
      <c r="D36" s="2">
        <f>'orar profesori'!D34</f>
        <v>0</v>
      </c>
      <c r="E36" s="2">
        <f>'orar profesori'!E34</f>
        <v>0</v>
      </c>
      <c r="F36" s="2">
        <f>'orar profesori'!F34</f>
        <v>0</v>
      </c>
      <c r="G36" s="2">
        <f>'orar profesori'!G34</f>
        <v>0</v>
      </c>
      <c r="H36" s="2"/>
    </row>
    <row r="37" spans="1:8" x14ac:dyDescent="0.25">
      <c r="A37" s="2" t="str">
        <f>'orar profesori'!A35</f>
        <v>Florut</v>
      </c>
      <c r="B37" s="2">
        <f>'orar profesori'!B35</f>
        <v>0</v>
      </c>
      <c r="C37" s="2">
        <f>'orar profesori'!C35</f>
        <v>0</v>
      </c>
      <c r="D37" s="2">
        <f>'orar profesori'!D35</f>
        <v>0</v>
      </c>
      <c r="E37" s="2">
        <f>'orar profesori'!E35</f>
        <v>0</v>
      </c>
      <c r="F37" s="2">
        <f>'orar profesori'!F35</f>
        <v>0</v>
      </c>
      <c r="G37" s="2">
        <f>'orar profesori'!G35</f>
        <v>0</v>
      </c>
      <c r="H37" s="2"/>
    </row>
    <row r="38" spans="1:8" x14ac:dyDescent="0.25">
      <c r="A38" s="2" t="str">
        <f>'orar profesori'!A36</f>
        <v>Haidau I</v>
      </c>
      <c r="B38" s="2">
        <f>'orar profesori'!B36</f>
        <v>0</v>
      </c>
      <c r="C38" s="2">
        <f>'orar profesori'!C36</f>
        <v>0</v>
      </c>
      <c r="D38" s="2">
        <f>'orar profesori'!D36</f>
        <v>0</v>
      </c>
      <c r="E38" s="2">
        <f>'orar profesori'!E36</f>
        <v>0</v>
      </c>
      <c r="F38" s="2">
        <f>'orar profesori'!F36</f>
        <v>0</v>
      </c>
      <c r="G38" s="2">
        <f>'orar profesori'!G36</f>
        <v>0</v>
      </c>
      <c r="H38" s="2"/>
    </row>
    <row r="39" spans="1:8" x14ac:dyDescent="0.25">
      <c r="A39" s="2" t="str">
        <f>'orar profesori'!A37</f>
        <v xml:space="preserve">Luca </v>
      </c>
      <c r="B39" s="2">
        <f>'orar profesori'!B37</f>
        <v>0</v>
      </c>
      <c r="C39" s="2">
        <f>'orar profesori'!C37</f>
        <v>0</v>
      </c>
      <c r="D39" s="2" t="str">
        <f>'orar profesori'!D37</f>
        <v>10b</v>
      </c>
      <c r="E39" s="2" t="str">
        <f>'orar profesori'!E37</f>
        <v>9b</v>
      </c>
      <c r="F39" s="2">
        <f>'orar profesori'!F37</f>
        <v>0</v>
      </c>
      <c r="G39" s="2" t="str">
        <f>'orar profesori'!G37</f>
        <v>11b</v>
      </c>
      <c r="H39" s="2"/>
    </row>
    <row r="40" spans="1:8" x14ac:dyDescent="0.25">
      <c r="A40" s="2" t="str">
        <f>'orar profesori'!A38</f>
        <v>Bitis</v>
      </c>
      <c r="B40" s="2" t="str">
        <f>'orar profesori'!B38</f>
        <v>7c</v>
      </c>
      <c r="C40" s="2" t="str">
        <f>'orar profesori'!C38</f>
        <v>7a</v>
      </c>
      <c r="D40" s="2" t="str">
        <f>'orar profesori'!D38</f>
        <v>11b</v>
      </c>
      <c r="E40" s="2" t="str">
        <f>'orar profesori'!E38</f>
        <v>5a</v>
      </c>
      <c r="F40" s="2" t="str">
        <f>'orar profesori'!F38</f>
        <v>5a</v>
      </c>
      <c r="G40" s="2">
        <f>'orar profesori'!G38</f>
        <v>0</v>
      </c>
      <c r="H40" s="2"/>
    </row>
    <row r="41" spans="1:8" x14ac:dyDescent="0.25">
      <c r="A41" s="2">
        <f>'orar profesori'!A39</f>
        <v>0</v>
      </c>
      <c r="B41" s="2">
        <f>'orar profesori'!B39</f>
        <v>0</v>
      </c>
      <c r="C41" s="2">
        <f>'orar profesori'!C39</f>
        <v>0</v>
      </c>
      <c r="D41" s="2">
        <f>'orar profesori'!D39</f>
        <v>0</v>
      </c>
      <c r="E41" s="2">
        <f>'orar profesori'!E39</f>
        <v>0</v>
      </c>
      <c r="F41" s="2">
        <f>'orar profesori'!F39</f>
        <v>0</v>
      </c>
      <c r="G41" s="2">
        <f>'orar profesori'!G39</f>
        <v>0</v>
      </c>
      <c r="H41" s="2"/>
    </row>
    <row r="42" spans="1:8" x14ac:dyDescent="0.25">
      <c r="A42" s="2">
        <f>'orar profesori'!A40</f>
        <v>0</v>
      </c>
      <c r="B42" s="2">
        <f>'orar profesori'!B40</f>
        <v>0</v>
      </c>
      <c r="C42" s="2">
        <f>'orar profesori'!C40</f>
        <v>0</v>
      </c>
      <c r="D42" s="2">
        <f>'orar profesori'!D40</f>
        <v>0</v>
      </c>
      <c r="E42" s="2">
        <f>'orar profesori'!E40</f>
        <v>0</v>
      </c>
      <c r="F42" s="2">
        <f>'orar profesori'!F40</f>
        <v>0</v>
      </c>
      <c r="G42" s="2">
        <f>'orar profesori'!G40</f>
        <v>0</v>
      </c>
      <c r="H42" s="2"/>
    </row>
    <row r="43" spans="1:8" x14ac:dyDescent="0.25">
      <c r="A43" s="2">
        <f>'orar profesori'!A41</f>
        <v>0</v>
      </c>
      <c r="B43" s="2">
        <f>'orar profesori'!B41</f>
        <v>0</v>
      </c>
      <c r="C43" s="2">
        <f>'orar profesori'!C41</f>
        <v>0</v>
      </c>
      <c r="D43" s="2">
        <f>'orar profesori'!D41</f>
        <v>0</v>
      </c>
      <c r="E43" s="2">
        <f>'orar profesori'!E41</f>
        <v>0</v>
      </c>
      <c r="F43" s="2">
        <f>'orar profesori'!F41</f>
        <v>0</v>
      </c>
      <c r="G43" s="2">
        <f>'orar profesori'!G41</f>
        <v>0</v>
      </c>
      <c r="H43" s="2"/>
    </row>
    <row r="44" spans="1:8" x14ac:dyDescent="0.25">
      <c r="A44" s="2">
        <f>'orar profesori'!A42</f>
        <v>0</v>
      </c>
      <c r="B44" s="2">
        <f>'orar profesori'!B42</f>
        <v>0</v>
      </c>
      <c r="C44" s="2">
        <f>'orar profesori'!C42</f>
        <v>0</v>
      </c>
      <c r="D44" s="2">
        <f>'orar profesori'!D42</f>
        <v>0</v>
      </c>
      <c r="E44" s="2">
        <f>'orar profesori'!E42</f>
        <v>0</v>
      </c>
      <c r="F44" s="2">
        <f>'orar profesori'!F42</f>
        <v>0</v>
      </c>
      <c r="G44" s="2">
        <f>'orar profesori'!G42</f>
        <v>0</v>
      </c>
      <c r="H44" s="2"/>
    </row>
    <row r="45" spans="1:8" x14ac:dyDescent="0.25">
      <c r="A45" s="2">
        <f>'orar profesori'!A43</f>
        <v>0</v>
      </c>
      <c r="B45" s="2">
        <f>'orar profesori'!B43</f>
        <v>0</v>
      </c>
      <c r="C45" s="2">
        <f>'orar profesori'!C43</f>
        <v>0</v>
      </c>
      <c r="D45" s="2">
        <f>'orar profesori'!D43</f>
        <v>0</v>
      </c>
      <c r="E45" s="2">
        <f>'orar profesori'!E43</f>
        <v>0</v>
      </c>
      <c r="F45" s="2">
        <f>'orar profesori'!F43</f>
        <v>0</v>
      </c>
      <c r="G45" s="2">
        <f>'orar profesori'!G43</f>
        <v>0</v>
      </c>
      <c r="H45" s="2"/>
    </row>
    <row r="46" spans="1:8" x14ac:dyDescent="0.25">
      <c r="A46" s="2">
        <f>'orar profesori'!A44</f>
        <v>0</v>
      </c>
      <c r="B46" s="2">
        <f>'orar profesori'!B44</f>
        <v>0</v>
      </c>
      <c r="C46" s="2">
        <f>'orar profesori'!C44</f>
        <v>0</v>
      </c>
      <c r="D46" s="2">
        <f>'orar profesori'!D44</f>
        <v>0</v>
      </c>
      <c r="E46" s="2">
        <f>'orar profesori'!E44</f>
        <v>0</v>
      </c>
      <c r="F46" s="2">
        <f>'orar profesori'!F44</f>
        <v>0</v>
      </c>
      <c r="G46" s="2">
        <f>'orar profesori'!G44</f>
        <v>0</v>
      </c>
      <c r="H46" s="2"/>
    </row>
    <row r="47" spans="1:8" x14ac:dyDescent="0.25">
      <c r="A47" s="2">
        <f>'orar profesori'!A45</f>
        <v>0</v>
      </c>
      <c r="B47" s="2">
        <f>'orar profesori'!B45</f>
        <v>0</v>
      </c>
      <c r="C47" s="2">
        <f>'orar profesori'!C45</f>
        <v>0</v>
      </c>
      <c r="D47" s="2">
        <f>'orar profesori'!D45</f>
        <v>0</v>
      </c>
      <c r="E47" s="2">
        <f>'orar profesori'!E45</f>
        <v>0</v>
      </c>
      <c r="F47" s="2">
        <f>'orar profesori'!F45</f>
        <v>0</v>
      </c>
      <c r="G47" s="2">
        <f>'orar profesori'!G45</f>
        <v>0</v>
      </c>
      <c r="H47" s="2"/>
    </row>
    <row r="48" spans="1:8" x14ac:dyDescent="0.25">
      <c r="A48" s="2">
        <f>'orar profesori'!A46</f>
        <v>0</v>
      </c>
      <c r="B48" s="2">
        <f>'orar profesori'!B46</f>
        <v>0</v>
      </c>
      <c r="C48" s="2">
        <f>'orar profesori'!C46</f>
        <v>0</v>
      </c>
      <c r="D48" s="2">
        <f>'orar profesori'!D46</f>
        <v>0</v>
      </c>
      <c r="E48" s="2">
        <f>'orar profesori'!E46</f>
        <v>0</v>
      </c>
      <c r="F48" s="2">
        <f>'orar profesori'!F46</f>
        <v>0</v>
      </c>
      <c r="G48" s="2">
        <f>'orar profesori'!G46</f>
        <v>0</v>
      </c>
      <c r="H48" s="2"/>
    </row>
    <row r="49" spans="1:13" x14ac:dyDescent="0.25">
      <c r="A49" s="2">
        <f>'orar profesori'!A47</f>
        <v>0</v>
      </c>
      <c r="B49" s="2">
        <f>'orar profesori'!B47</f>
        <v>0</v>
      </c>
      <c r="C49" s="2">
        <f>'orar profesori'!C47</f>
        <v>0</v>
      </c>
      <c r="D49" s="2">
        <f>'orar profesori'!D47</f>
        <v>0</v>
      </c>
      <c r="E49" s="2">
        <f>'orar profesori'!E47</f>
        <v>0</v>
      </c>
      <c r="F49" s="2">
        <f>'orar profesori'!F47</f>
        <v>0</v>
      </c>
      <c r="G49" s="2">
        <f>'orar profesori'!G47</f>
        <v>0</v>
      </c>
      <c r="H49" s="2"/>
    </row>
    <row r="50" spans="1:13" x14ac:dyDescent="0.25">
      <c r="A50" s="2">
        <f>'orar profesori'!A48</f>
        <v>0</v>
      </c>
      <c r="B50" s="2">
        <f>'orar profesori'!B48</f>
        <v>0</v>
      </c>
      <c r="C50" s="2">
        <f>'orar profesori'!C48</f>
        <v>0</v>
      </c>
      <c r="D50" s="2">
        <f>'orar profesori'!D48</f>
        <v>0</v>
      </c>
      <c r="E50" s="2">
        <f>'orar profesori'!E48</f>
        <v>0</v>
      </c>
      <c r="F50" s="2">
        <f>'orar profesori'!F48</f>
        <v>0</v>
      </c>
      <c r="G50" s="2">
        <f>'orar profesori'!G48</f>
        <v>0</v>
      </c>
      <c r="H50" s="2"/>
    </row>
    <row r="51" spans="1:13" x14ac:dyDescent="0.25">
      <c r="A51" s="2">
        <f>'orar profesori'!A49</f>
        <v>0</v>
      </c>
      <c r="B51" s="2">
        <f>'orar profesori'!B49</f>
        <v>0</v>
      </c>
      <c r="C51" s="2">
        <f>'orar profesori'!C49</f>
        <v>0</v>
      </c>
      <c r="D51" s="2">
        <f>'orar profesori'!D49</f>
        <v>0</v>
      </c>
      <c r="E51" s="2">
        <f>'orar profesori'!E49</f>
        <v>0</v>
      </c>
      <c r="F51" s="2">
        <f>'orar profesori'!F49</f>
        <v>0</v>
      </c>
      <c r="G51" s="2">
        <f>'orar profesori'!G49</f>
        <v>0</v>
      </c>
      <c r="H51" s="2"/>
    </row>
    <row r="52" spans="1:13" x14ac:dyDescent="0.25">
      <c r="A52" s="2">
        <f>'orar profesori'!A50</f>
        <v>0</v>
      </c>
      <c r="B52" s="2">
        <f>'orar profesori'!B50</f>
        <v>0</v>
      </c>
      <c r="C52" s="2">
        <f>'orar profesori'!C50</f>
        <v>0</v>
      </c>
      <c r="D52" s="2">
        <f>'orar profesori'!D50</f>
        <v>0</v>
      </c>
      <c r="E52" s="2">
        <f>'orar profesori'!E50</f>
        <v>0</v>
      </c>
      <c r="F52" s="2">
        <f>'orar profesori'!F50</f>
        <v>0</v>
      </c>
      <c r="G52" s="2">
        <f>'orar profesori'!G50</f>
        <v>0</v>
      </c>
      <c r="H52" s="2"/>
    </row>
    <row r="53" spans="1:13" x14ac:dyDescent="0.25">
      <c r="A53" s="2">
        <f>'orar profesori'!A51</f>
        <v>0</v>
      </c>
      <c r="B53" s="2">
        <f>'orar profesori'!B51</f>
        <v>0</v>
      </c>
      <c r="C53" s="2">
        <f>'orar profesori'!C51</f>
        <v>0</v>
      </c>
      <c r="D53" s="2">
        <f>'orar profesori'!D51</f>
        <v>0</v>
      </c>
      <c r="E53" s="2">
        <f>'orar profesori'!E51</f>
        <v>0</v>
      </c>
      <c r="F53" s="2">
        <f>'orar profesori'!F51</f>
        <v>0</v>
      </c>
      <c r="G53" s="2">
        <f>'orar profesori'!G51</f>
        <v>0</v>
      </c>
      <c r="H53" s="2"/>
    </row>
    <row r="54" spans="1:13" x14ac:dyDescent="0.25">
      <c r="A54" s="2">
        <f>'orar profesori'!A52</f>
        <v>0</v>
      </c>
      <c r="B54" s="2">
        <f>'orar profesori'!B52</f>
        <v>0</v>
      </c>
      <c r="C54" s="2">
        <f>'orar profesori'!C52</f>
        <v>0</v>
      </c>
      <c r="D54" s="2">
        <f>'orar profesori'!D52</f>
        <v>0</v>
      </c>
      <c r="E54" s="2">
        <f>'orar profesori'!E52</f>
        <v>0</v>
      </c>
      <c r="F54" s="2">
        <f>'orar profesori'!F52</f>
        <v>0</v>
      </c>
      <c r="G54" s="2">
        <f>'orar profesori'!G52</f>
        <v>0</v>
      </c>
      <c r="H54" s="2"/>
    </row>
    <row r="55" spans="1:13" x14ac:dyDescent="0.25">
      <c r="A55" s="2">
        <f>'orar profesori'!A53</f>
        <v>0</v>
      </c>
      <c r="B55" s="2">
        <f>'orar profesori'!B53</f>
        <v>0</v>
      </c>
      <c r="C55" s="2">
        <f>'orar profesori'!C53</f>
        <v>0</v>
      </c>
      <c r="D55" s="2">
        <f>'orar profesori'!D53</f>
        <v>0</v>
      </c>
      <c r="E55" s="2">
        <f>'orar profesori'!E53</f>
        <v>0</v>
      </c>
      <c r="F55" s="2">
        <f>'orar profesori'!F53</f>
        <v>0</v>
      </c>
      <c r="G55" s="2">
        <f>'orar profesori'!G53</f>
        <v>0</v>
      </c>
      <c r="H55" s="2"/>
    </row>
    <row r="56" spans="1:13" x14ac:dyDescent="0.25">
      <c r="A56" s="2">
        <f>'orar profesori'!A54</f>
        <v>0</v>
      </c>
      <c r="B56" s="2">
        <f>'orar profesori'!B54</f>
        <v>0</v>
      </c>
      <c r="C56" s="2">
        <f>'orar profesori'!C54</f>
        <v>0</v>
      </c>
      <c r="D56" s="2">
        <f>'orar profesori'!D54</f>
        <v>0</v>
      </c>
      <c r="E56" s="2">
        <f>'orar profesori'!E54</f>
        <v>0</v>
      </c>
      <c r="F56" s="2">
        <f>'orar profesori'!F54</f>
        <v>0</v>
      </c>
      <c r="G56" s="2">
        <f>'orar profesori'!G54</f>
        <v>0</v>
      </c>
      <c r="H56" s="2"/>
    </row>
    <row r="57" spans="1:13" x14ac:dyDescent="0.25">
      <c r="A57" s="2">
        <f>'orar profesori'!A55</f>
        <v>0</v>
      </c>
      <c r="B57" s="2">
        <f>'orar profesori'!B55</f>
        <v>0</v>
      </c>
      <c r="C57" s="2">
        <f>'orar profesori'!C55</f>
        <v>0</v>
      </c>
      <c r="D57" s="2">
        <f>'orar profesori'!D55</f>
        <v>0</v>
      </c>
      <c r="E57" s="2">
        <f>'orar profesori'!E55</f>
        <v>0</v>
      </c>
      <c r="F57" s="2">
        <f>'orar profesori'!F55</f>
        <v>0</v>
      </c>
      <c r="G57" s="2">
        <f>'orar profesori'!G55</f>
        <v>0</v>
      </c>
      <c r="H57" s="2"/>
      <c r="I57" s="6"/>
      <c r="J57" s="6"/>
      <c r="K57" s="6"/>
      <c r="L57" s="6"/>
      <c r="M57" s="6"/>
    </row>
    <row r="58" spans="1:13" x14ac:dyDescent="0.25">
      <c r="A58" s="2">
        <f>'orar profesori'!A56</f>
        <v>0</v>
      </c>
      <c r="B58" s="2">
        <f>'orar profesori'!B56</f>
        <v>0</v>
      </c>
      <c r="C58" s="2">
        <f>'orar profesori'!C56</f>
        <v>0</v>
      </c>
      <c r="D58" s="2">
        <f>'orar profesori'!D56</f>
        <v>0</v>
      </c>
      <c r="E58" s="2">
        <f>'orar profesori'!E56</f>
        <v>0</v>
      </c>
      <c r="F58" s="2">
        <f>'orar profesori'!F56</f>
        <v>0</v>
      </c>
      <c r="G58" s="2">
        <f>'orar profesori'!G56</f>
        <v>0</v>
      </c>
      <c r="H58" s="2"/>
      <c r="I58" s="6"/>
      <c r="J58" s="6"/>
      <c r="K58" s="6"/>
      <c r="L58" s="6"/>
      <c r="M58" s="6"/>
    </row>
    <row r="59" spans="1:13" x14ac:dyDescent="0.25">
      <c r="A59" s="2">
        <f>'orar profesori'!A57</f>
        <v>0</v>
      </c>
      <c r="B59" s="2">
        <f>'orar profesori'!B57</f>
        <v>0</v>
      </c>
      <c r="C59" s="2">
        <f>'orar profesori'!C57</f>
        <v>0</v>
      </c>
      <c r="D59" s="2">
        <f>'orar profesori'!D57</f>
        <v>0</v>
      </c>
      <c r="E59" s="2">
        <f>'orar profesori'!E57</f>
        <v>0</v>
      </c>
      <c r="F59" s="2">
        <f>'orar profesori'!F57</f>
        <v>0</v>
      </c>
      <c r="G59" s="2">
        <f>'orar profesori'!G57</f>
        <v>0</v>
      </c>
      <c r="H59" s="2"/>
      <c r="I59" s="6"/>
      <c r="J59" s="6"/>
      <c r="K59" s="6"/>
      <c r="L59" s="6"/>
      <c r="M59" s="6"/>
    </row>
    <row r="60" spans="1:13" x14ac:dyDescent="0.25">
      <c r="A60" s="2">
        <f>'orar profesori'!A58</f>
        <v>0</v>
      </c>
      <c r="B60" s="2">
        <f>'orar profesori'!B58</f>
        <v>0</v>
      </c>
      <c r="C60" s="2">
        <f>'orar profesori'!C58</f>
        <v>0</v>
      </c>
      <c r="D60" s="2">
        <f>'orar profesori'!D58</f>
        <v>0</v>
      </c>
      <c r="E60" s="2">
        <f>'orar profesori'!E58</f>
        <v>0</v>
      </c>
      <c r="F60" s="2">
        <f>'orar profesori'!F58</f>
        <v>0</v>
      </c>
      <c r="G60" s="2">
        <f>'orar profesori'!G58</f>
        <v>0</v>
      </c>
      <c r="H60" s="2"/>
      <c r="I60" s="6"/>
      <c r="J60" s="6"/>
      <c r="K60" s="6"/>
      <c r="L60" s="6"/>
      <c r="M60" s="6"/>
    </row>
    <row r="61" spans="1:13" x14ac:dyDescent="0.25">
      <c r="A61" s="2">
        <f>'orar profesori'!A59</f>
        <v>0</v>
      </c>
      <c r="B61" s="2">
        <f>'orar profesori'!B59</f>
        <v>0</v>
      </c>
      <c r="C61" s="2">
        <f>'orar profesori'!C59</f>
        <v>0</v>
      </c>
      <c r="D61" s="2">
        <f>'orar profesori'!D59</f>
        <v>0</v>
      </c>
      <c r="E61" s="2">
        <f>'orar profesori'!E59</f>
        <v>0</v>
      </c>
      <c r="F61" s="2">
        <f>'orar profesori'!F59</f>
        <v>0</v>
      </c>
      <c r="G61" s="2">
        <f>'orar profesori'!G59</f>
        <v>0</v>
      </c>
      <c r="H61" s="2"/>
      <c r="I61" s="6"/>
      <c r="J61" s="6"/>
      <c r="K61" s="6"/>
      <c r="L61" s="6"/>
      <c r="M61" s="6"/>
    </row>
    <row r="62" spans="1:13" x14ac:dyDescent="0.25">
      <c r="A62" s="7"/>
      <c r="B62" s="3"/>
      <c r="C62" s="3"/>
      <c r="D62" s="3"/>
      <c r="E62" s="3"/>
      <c r="F62" s="3"/>
      <c r="G62" s="3"/>
      <c r="H62" s="3"/>
      <c r="I62" s="6"/>
      <c r="J62" s="6"/>
      <c r="K62" s="6"/>
      <c r="L62" s="6"/>
      <c r="M62" s="6"/>
    </row>
    <row r="63" spans="1:13" x14ac:dyDescent="0.25">
      <c r="A63" s="7"/>
      <c r="B63" s="3"/>
      <c r="C63" s="3"/>
      <c r="D63" s="3"/>
      <c r="E63" s="3"/>
      <c r="F63" s="3"/>
      <c r="G63" s="3"/>
      <c r="H63" s="3"/>
      <c r="I63" s="6"/>
      <c r="J63" s="6"/>
      <c r="K63" s="6"/>
      <c r="L63" s="6"/>
      <c r="M63" s="6"/>
    </row>
    <row r="64" spans="1:13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6" spans="9:16" x14ac:dyDescent="0.25">
      <c r="I66" s="51"/>
      <c r="J66" s="4">
        <v>8</v>
      </c>
      <c r="K66" s="4">
        <v>9</v>
      </c>
      <c r="L66" s="4">
        <v>10</v>
      </c>
      <c r="M66" s="4">
        <v>11</v>
      </c>
      <c r="N66" s="4">
        <v>12</v>
      </c>
      <c r="O66" s="4">
        <v>13</v>
      </c>
      <c r="P66" s="4">
        <v>14</v>
      </c>
    </row>
    <row r="67" spans="9:16" ht="30" customHeight="1" x14ac:dyDescent="0.25">
      <c r="I67" s="4" t="s">
        <v>32</v>
      </c>
      <c r="J67" s="4" t="str">
        <f>INDEX($A$5:$A$65,MATCH($I67,B$5:B$65,0),1)</f>
        <v>Martin</v>
      </c>
      <c r="K67" s="4" t="str">
        <f t="shared" ref="K67:O67" si="0">INDEX($A$5:$A$65,MATCH($I67,C$5:C$65,0),1)</f>
        <v>Firezar</v>
      </c>
      <c r="L67" s="4" t="str">
        <f t="shared" si="0"/>
        <v>Ivan</v>
      </c>
      <c r="M67" s="4" t="str">
        <f t="shared" si="0"/>
        <v>Prodescu</v>
      </c>
      <c r="N67" s="4" t="str">
        <f t="shared" si="0"/>
        <v>Rusu</v>
      </c>
      <c r="O67" s="4" t="str">
        <f t="shared" si="0"/>
        <v>Ile</v>
      </c>
      <c r="P67" s="4"/>
    </row>
    <row r="68" spans="9:16" ht="30" customHeight="1" x14ac:dyDescent="0.25">
      <c r="I68" s="4" t="s">
        <v>37</v>
      </c>
      <c r="J68" s="4" t="str">
        <f t="shared" ref="J68:J86" si="1">INDEX($A$5:$A$65,MATCH($I68,B$5:B$65,0),1)</f>
        <v>Bota</v>
      </c>
      <c r="K68" s="4" t="str">
        <f t="shared" ref="K68:K86" si="2">INDEX($A$5:$A$65,MATCH($I68,C$5:C$65,0),1)</f>
        <v>Medrea</v>
      </c>
      <c r="L68" s="4" t="str">
        <f t="shared" ref="L68:L86" si="3">INDEX($A$5:$A$65,MATCH($I68,D$5:D$65,0),1)</f>
        <v>Cozma</v>
      </c>
      <c r="M68" s="4" t="str">
        <f t="shared" ref="M68:M86" si="4">INDEX($A$5:$A$65,MATCH($I68,E$5:E$65,0),1)</f>
        <v>Hodut</v>
      </c>
      <c r="N68" s="4" t="str">
        <f t="shared" ref="N68:N86" si="5">INDEX($A$5:$A$65,MATCH($I68,F$5:F$65,0),1)</f>
        <v>Ivan</v>
      </c>
      <c r="O68" s="4" t="str">
        <f t="shared" ref="O68:O86" si="6">INDEX($A$5:$A$65,MATCH($I68,G$5:G$65,0),1)</f>
        <v>Prodescu</v>
      </c>
      <c r="P68" s="4"/>
    </row>
    <row r="69" spans="9:16" ht="30" customHeight="1" x14ac:dyDescent="0.25">
      <c r="I69" s="4" t="s">
        <v>34</v>
      </c>
      <c r="J69" s="4" t="str">
        <f t="shared" si="1"/>
        <v>Ivan</v>
      </c>
      <c r="K69" s="4" t="str">
        <f t="shared" si="2"/>
        <v>Prodescu</v>
      </c>
      <c r="L69" s="4" t="str">
        <f t="shared" si="3"/>
        <v>Bitis</v>
      </c>
      <c r="M69" s="4" t="str">
        <f t="shared" si="4"/>
        <v>Martin</v>
      </c>
      <c r="N69" s="4" t="str">
        <f t="shared" si="5"/>
        <v>Haidau F</v>
      </c>
      <c r="O69" s="4" t="str">
        <f t="shared" si="6"/>
        <v xml:space="preserve">Luca </v>
      </c>
      <c r="P69" s="4"/>
    </row>
    <row r="70" spans="9:16" ht="30" customHeight="1" x14ac:dyDescent="0.25">
      <c r="I70" s="4" t="s">
        <v>29</v>
      </c>
      <c r="J70" s="4" t="str">
        <f t="shared" si="1"/>
        <v>Prodescu</v>
      </c>
      <c r="K70" s="4" t="str">
        <f t="shared" si="2"/>
        <v>Centea L</v>
      </c>
      <c r="L70" s="4" t="str">
        <f t="shared" si="3"/>
        <v>Hodut</v>
      </c>
      <c r="M70" s="4" t="str">
        <f t="shared" si="4"/>
        <v>Bota</v>
      </c>
      <c r="N70" s="4" t="str">
        <f t="shared" si="5"/>
        <v>Chisiu</v>
      </c>
      <c r="O70" s="4" t="str">
        <f t="shared" si="6"/>
        <v>Chisiu</v>
      </c>
      <c r="P70" s="4"/>
    </row>
    <row r="71" spans="9:16" ht="30" customHeight="1" x14ac:dyDescent="0.25">
      <c r="I71" s="4" t="s">
        <v>28</v>
      </c>
      <c r="J71" s="4" t="str">
        <f t="shared" si="1"/>
        <v>Ile</v>
      </c>
      <c r="K71" s="4" t="str">
        <f t="shared" si="2"/>
        <v>Major</v>
      </c>
      <c r="L71" s="4" t="str">
        <f t="shared" si="3"/>
        <v xml:space="preserve">Luca </v>
      </c>
      <c r="M71" s="4" t="str">
        <f t="shared" si="4"/>
        <v>Romanet</v>
      </c>
      <c r="N71" s="4" t="str">
        <f t="shared" si="5"/>
        <v>Medrea</v>
      </c>
      <c r="O71" s="4" t="str">
        <f t="shared" si="6"/>
        <v>Martin</v>
      </c>
      <c r="P71" s="4"/>
    </row>
    <row r="72" spans="9:16" ht="30" customHeight="1" x14ac:dyDescent="0.25">
      <c r="I72" s="4" t="s">
        <v>27</v>
      </c>
      <c r="J72" s="4" t="str">
        <f t="shared" si="1"/>
        <v>Chisiu</v>
      </c>
      <c r="K72" s="4" t="str">
        <f t="shared" si="2"/>
        <v>Hodisan</v>
      </c>
      <c r="L72" s="4" t="str">
        <f t="shared" si="3"/>
        <v>Medrea</v>
      </c>
      <c r="M72" s="4" t="str">
        <f t="shared" si="4"/>
        <v>Major</v>
      </c>
      <c r="N72" s="4" t="str">
        <f t="shared" si="5"/>
        <v>Hodut</v>
      </c>
      <c r="O72" s="4" t="str">
        <f t="shared" si="6"/>
        <v>Bota</v>
      </c>
      <c r="P72" s="4"/>
    </row>
    <row r="73" spans="9:16" ht="30" customHeight="1" x14ac:dyDescent="0.25">
      <c r="I73" s="4" t="s">
        <v>22</v>
      </c>
      <c r="J73" s="4" t="str">
        <f t="shared" si="1"/>
        <v>Ferician</v>
      </c>
      <c r="K73" s="4" t="str">
        <f t="shared" si="2"/>
        <v>Hodut</v>
      </c>
      <c r="L73" s="4" t="str">
        <f t="shared" si="3"/>
        <v>Ile</v>
      </c>
      <c r="M73" s="4" t="str">
        <f t="shared" si="4"/>
        <v xml:space="preserve">Luca </v>
      </c>
      <c r="N73" s="4" t="str">
        <f t="shared" si="5"/>
        <v>Martin</v>
      </c>
      <c r="O73" s="4" t="str">
        <f t="shared" si="6"/>
        <v>Bondor</v>
      </c>
      <c r="P73" s="4"/>
    </row>
    <row r="74" spans="9:16" ht="30" customHeight="1" x14ac:dyDescent="0.25">
      <c r="I74" s="4" t="s">
        <v>21</v>
      </c>
      <c r="J74" s="4" t="str">
        <f t="shared" si="1"/>
        <v>Medrea</v>
      </c>
      <c r="K74" s="4" t="str">
        <f t="shared" si="2"/>
        <v>Tirla</v>
      </c>
      <c r="L74" s="4" t="str">
        <f t="shared" si="3"/>
        <v>Ferician</v>
      </c>
      <c r="M74" s="4" t="str">
        <f t="shared" si="4"/>
        <v>Rusu</v>
      </c>
      <c r="N74" s="4" t="str">
        <f t="shared" si="5"/>
        <v>Bota</v>
      </c>
      <c r="O74" s="4" t="str">
        <f t="shared" si="6"/>
        <v>Hodut</v>
      </c>
      <c r="P74" s="4"/>
    </row>
    <row r="75" spans="9:16" ht="30" customHeight="1" x14ac:dyDescent="0.25">
      <c r="I75" s="4" t="s">
        <v>90</v>
      </c>
      <c r="J75" s="4" t="str">
        <f t="shared" si="1"/>
        <v>Firezar</v>
      </c>
      <c r="K75" s="4" t="str">
        <f t="shared" si="2"/>
        <v xml:space="preserve">Bila </v>
      </c>
      <c r="L75" s="4" t="str">
        <f t="shared" si="3"/>
        <v xml:space="preserve">Bila </v>
      </c>
      <c r="M75" s="4" t="str">
        <f t="shared" si="4"/>
        <v xml:space="preserve">Bila </v>
      </c>
      <c r="N75" s="4" t="str">
        <f t="shared" si="5"/>
        <v>Prodescu</v>
      </c>
      <c r="O75" s="4" t="str">
        <f t="shared" si="6"/>
        <v>Romanet</v>
      </c>
      <c r="P75" s="4"/>
    </row>
    <row r="76" spans="9:16" ht="30" customHeight="1" x14ac:dyDescent="0.25">
      <c r="I76" s="4" t="s">
        <v>30</v>
      </c>
      <c r="J76" s="4" t="str">
        <f t="shared" si="1"/>
        <v xml:space="preserve">Bila </v>
      </c>
      <c r="K76" s="4" t="str">
        <f t="shared" si="2"/>
        <v>Antonescu</v>
      </c>
      <c r="L76" s="4" t="str">
        <f t="shared" si="3"/>
        <v>Firezar</v>
      </c>
      <c r="M76" s="4" t="str">
        <f t="shared" si="4"/>
        <v>Firezar</v>
      </c>
      <c r="N76" s="4" t="str">
        <f t="shared" si="5"/>
        <v>Ban D</v>
      </c>
      <c r="O76" s="4" t="str">
        <f t="shared" si="6"/>
        <v>Igna</v>
      </c>
      <c r="P76" s="4"/>
    </row>
    <row r="77" spans="9:16" ht="30" customHeight="1" x14ac:dyDescent="0.25">
      <c r="I77" s="4" t="s">
        <v>24</v>
      </c>
      <c r="J77" s="4" t="str">
        <f t="shared" si="1"/>
        <v>Centea L</v>
      </c>
      <c r="K77" s="4" t="str">
        <f t="shared" si="2"/>
        <v>Ivan</v>
      </c>
      <c r="L77" s="4" t="str">
        <f t="shared" si="3"/>
        <v>Prodescu</v>
      </c>
      <c r="M77" s="4" t="str">
        <f t="shared" si="4"/>
        <v>Centea L</v>
      </c>
      <c r="N77" s="4" t="str">
        <f t="shared" si="5"/>
        <v xml:space="preserve">Bila </v>
      </c>
      <c r="O77" s="4" t="str">
        <f t="shared" si="6"/>
        <v>Haidau F</v>
      </c>
      <c r="P77" s="4"/>
    </row>
    <row r="78" spans="9:16" ht="30" customHeight="1" x14ac:dyDescent="0.25">
      <c r="I78" s="4" t="s">
        <v>89</v>
      </c>
      <c r="J78" s="4" t="str">
        <f t="shared" si="1"/>
        <v>Bitis</v>
      </c>
      <c r="K78" s="4" t="str">
        <f t="shared" si="2"/>
        <v>Martin</v>
      </c>
      <c r="L78" s="4" t="str">
        <f t="shared" si="3"/>
        <v>Major</v>
      </c>
      <c r="M78" s="4" t="str">
        <f t="shared" si="4"/>
        <v>Bondor</v>
      </c>
      <c r="N78" s="4" t="str">
        <f t="shared" si="5"/>
        <v>Firezar</v>
      </c>
      <c r="O78" s="4" t="str">
        <f t="shared" si="6"/>
        <v>Junc</v>
      </c>
      <c r="P78" s="4"/>
    </row>
    <row r="79" spans="9:16" ht="30" customHeight="1" x14ac:dyDescent="0.25">
      <c r="I79" s="4" t="s">
        <v>31</v>
      </c>
      <c r="J79" s="4" t="str">
        <f t="shared" si="1"/>
        <v>Hodisan</v>
      </c>
      <c r="K79" s="4" t="str">
        <f t="shared" si="2"/>
        <v>Ile</v>
      </c>
      <c r="L79" s="4" t="str">
        <f t="shared" si="3"/>
        <v>Rusu</v>
      </c>
      <c r="M79" s="4" t="str">
        <f t="shared" si="4"/>
        <v>Ivan</v>
      </c>
      <c r="N79" s="4" t="str">
        <f t="shared" si="5"/>
        <v>Bondor</v>
      </c>
      <c r="O79" s="4" t="str">
        <f t="shared" si="6"/>
        <v>Major</v>
      </c>
      <c r="P79" s="4"/>
    </row>
    <row r="80" spans="9:16" ht="30" customHeight="1" x14ac:dyDescent="0.25">
      <c r="I80" s="4" t="s">
        <v>35</v>
      </c>
      <c r="J80" s="4" t="str">
        <f t="shared" si="1"/>
        <v>Romanet</v>
      </c>
      <c r="K80" s="4" t="str">
        <f t="shared" si="2"/>
        <v>Bitis</v>
      </c>
      <c r="L80" s="4" t="str">
        <f t="shared" si="3"/>
        <v>Bota</v>
      </c>
      <c r="M80" s="4" t="str">
        <f t="shared" si="4"/>
        <v>Ile</v>
      </c>
      <c r="N80" s="4" t="str">
        <f t="shared" si="5"/>
        <v>Hodisan</v>
      </c>
      <c r="O80" s="4" t="str">
        <f t="shared" si="6"/>
        <v>Costolas</v>
      </c>
      <c r="P80" s="4" t="e">
        <f>INDEX(A5:A51,MATCH(I80,H5:H51,0),1)</f>
        <v>#N/A</v>
      </c>
    </row>
    <row r="81" spans="9:16" ht="30" customHeight="1" x14ac:dyDescent="0.25">
      <c r="I81" s="71" t="s">
        <v>50</v>
      </c>
      <c r="J81" s="4" t="str">
        <f t="shared" si="1"/>
        <v>Major</v>
      </c>
      <c r="K81" s="4" t="str">
        <f t="shared" si="2"/>
        <v>Romanet</v>
      </c>
      <c r="L81" s="4" t="str">
        <f t="shared" si="3"/>
        <v>Hodisan</v>
      </c>
      <c r="M81" s="4" t="str">
        <f t="shared" si="4"/>
        <v>Chisiu</v>
      </c>
      <c r="N81" s="4" t="str">
        <f t="shared" si="5"/>
        <v>Major</v>
      </c>
      <c r="O81" s="4" t="e">
        <f t="shared" si="6"/>
        <v>#N/A</v>
      </c>
      <c r="P81" s="4"/>
    </row>
    <row r="82" spans="9:16" ht="30" customHeight="1" x14ac:dyDescent="0.25">
      <c r="I82" s="4" t="s">
        <v>33</v>
      </c>
      <c r="J82" s="4" t="str">
        <f t="shared" si="1"/>
        <v>Junc</v>
      </c>
      <c r="K82" s="4" t="str">
        <f t="shared" si="2"/>
        <v>Ferician</v>
      </c>
      <c r="L82" s="4" t="str">
        <f t="shared" si="3"/>
        <v>Coita</v>
      </c>
      <c r="M82" s="4" t="str">
        <f t="shared" si="4"/>
        <v>Medrea</v>
      </c>
      <c r="N82" s="4" t="str">
        <f t="shared" si="5"/>
        <v>Costolas</v>
      </c>
      <c r="O82" s="4" t="str">
        <f t="shared" si="6"/>
        <v>Hodisan</v>
      </c>
      <c r="P82" s="4"/>
    </row>
    <row r="83" spans="9:16" ht="30" customHeight="1" x14ac:dyDescent="0.25">
      <c r="I83" s="4" t="s">
        <v>36</v>
      </c>
      <c r="J83" s="4" t="str">
        <f t="shared" si="1"/>
        <v>Coita</v>
      </c>
      <c r="K83" s="4" t="str">
        <f t="shared" si="2"/>
        <v>Coita</v>
      </c>
      <c r="L83" s="4" t="str">
        <f t="shared" si="3"/>
        <v>Centea L</v>
      </c>
      <c r="M83" s="4" t="str">
        <f t="shared" si="4"/>
        <v>Hodisan</v>
      </c>
      <c r="N83" s="4" t="str">
        <f t="shared" si="5"/>
        <v>Junc</v>
      </c>
      <c r="O83" s="4" t="e">
        <f t="shared" si="6"/>
        <v>#N/A</v>
      </c>
      <c r="P83" s="4"/>
    </row>
    <row r="84" spans="9:16" ht="30" customHeight="1" x14ac:dyDescent="0.25">
      <c r="I84" s="4" t="s">
        <v>48</v>
      </c>
      <c r="J84" s="4" t="str">
        <f t="shared" si="1"/>
        <v>Tirla</v>
      </c>
      <c r="K84" s="4" t="str">
        <f t="shared" si="2"/>
        <v>Chisiu</v>
      </c>
      <c r="L84" s="4" t="str">
        <f t="shared" si="3"/>
        <v>Chisiu</v>
      </c>
      <c r="M84" s="4" t="str">
        <f t="shared" si="4"/>
        <v>Ferician</v>
      </c>
      <c r="N84" s="4" t="str">
        <f t="shared" si="5"/>
        <v>Ile</v>
      </c>
      <c r="O84" s="4" t="e">
        <f t="shared" si="6"/>
        <v>#N/A</v>
      </c>
      <c r="P84" s="4"/>
    </row>
    <row r="85" spans="9:16" ht="30" customHeight="1" x14ac:dyDescent="0.25">
      <c r="I85" s="4" t="s">
        <v>23</v>
      </c>
      <c r="J85" s="4" t="str">
        <f t="shared" si="1"/>
        <v>Rusu</v>
      </c>
      <c r="K85" s="4" t="str">
        <f t="shared" si="2"/>
        <v>Rusu</v>
      </c>
      <c r="L85" s="4" t="str">
        <f t="shared" si="3"/>
        <v>Tirla</v>
      </c>
      <c r="M85" s="4" t="str">
        <f t="shared" si="4"/>
        <v>Ban D</v>
      </c>
      <c r="N85" s="4" t="str">
        <f t="shared" si="5"/>
        <v>Romanet</v>
      </c>
      <c r="O85" s="4" t="e">
        <f t="shared" si="6"/>
        <v>#N/A</v>
      </c>
      <c r="P85" s="4"/>
    </row>
    <row r="86" spans="9:16" ht="30" x14ac:dyDescent="0.25">
      <c r="I86" s="4" t="s">
        <v>26</v>
      </c>
      <c r="J86" s="4" t="str">
        <f t="shared" si="1"/>
        <v>Antonescu</v>
      </c>
      <c r="K86" s="4" t="str">
        <f t="shared" si="2"/>
        <v>Bota</v>
      </c>
      <c r="L86" s="4" t="str">
        <f t="shared" si="3"/>
        <v>Ban D</v>
      </c>
      <c r="M86" s="4" t="str">
        <f t="shared" si="4"/>
        <v>Bitis</v>
      </c>
      <c r="N86" s="4" t="str">
        <f t="shared" si="5"/>
        <v>Bitis</v>
      </c>
      <c r="O86" s="4" t="e">
        <f t="shared" si="6"/>
        <v>#N/A</v>
      </c>
      <c r="P86" s="4"/>
    </row>
  </sheetData>
  <mergeCells count="1">
    <mergeCell ref="A1:H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DEFINITIV (3)</vt:lpstr>
      <vt:lpstr>0rar clase</vt:lpstr>
      <vt:lpstr>DEFINITIV (2)</vt:lpstr>
      <vt:lpstr>vineri</vt:lpstr>
      <vt:lpstr>joi</vt:lpstr>
      <vt:lpstr>miercuri</vt:lpstr>
      <vt:lpstr>marti</vt:lpstr>
      <vt:lpstr>orar profesori</vt:lpstr>
      <vt:lpstr>LUNI</vt:lpstr>
      <vt:lpstr>orar pe elevi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2010-11-01T06:03:58Z</cp:lastPrinted>
  <dcterms:created xsi:type="dcterms:W3CDTF">2006-09-16T00:00:00Z</dcterms:created>
  <dcterms:modified xsi:type="dcterms:W3CDTF">2016-02-13T12:31:06Z</dcterms:modified>
</cp:coreProperties>
</file>